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Optum Proposals\EGEL (OH_GO)\2021\State of Indiana (RFI75218 and OIR-9102)_EAP-Worklife-DW (March 10)\4_Working\5_Attachments\"/>
    </mc:Choice>
  </mc:AlternateContent>
  <xr:revisionPtr revIDLastSave="0" documentId="8_{A898CCB2-683A-43ED-96E3-8767755B2ED0}" xr6:coauthVersionLast="45" xr6:coauthVersionMax="45" xr10:uidLastSave="{00000000-0000-0000-0000-000000000000}"/>
  <bookViews>
    <workbookView xWindow="19080" yWindow="-120" windowWidth="19440" windowHeight="15000" tabRatio="450" xr2:uid="{00000000-000D-0000-FFFF-FFFF00000000}"/>
  </bookViews>
  <sheets>
    <sheet name="Standard Participant Layout" sheetId="1" r:id="rId1"/>
    <sheet name="Client Attributes" sheetId="2" r:id="rId2"/>
    <sheet name="ID Rules" sheetId="3" r:id="rId3"/>
  </sheets>
  <definedNames>
    <definedName name="_xlnm.Print_Titles" localSheetId="0">'Standard Participant Layout'!$8:$8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1" i="3" l="1"/>
  <c r="Q21" i="3" s="1"/>
  <c r="P22" i="3" l="1"/>
  <c r="Q22" i="3" s="1"/>
  <c r="D27" i="3"/>
  <c r="E27" i="3" s="1"/>
  <c r="D21" i="3"/>
  <c r="D22" i="3" s="1"/>
  <c r="E22" i="3" s="1"/>
  <c r="D16" i="3"/>
  <c r="D17" i="3" s="1"/>
  <c r="E17" i="3" s="1"/>
  <c r="D9" i="3"/>
  <c r="D10" i="3" s="1"/>
  <c r="E10" i="3" s="1"/>
  <c r="D28" i="3" l="1"/>
  <c r="E28" i="3" s="1"/>
  <c r="E9" i="3"/>
  <c r="E16" i="3"/>
  <c r="E21" i="3"/>
  <c r="C55" i="1" l="1"/>
  <c r="C56" i="1" s="1"/>
  <c r="D54" i="1"/>
  <c r="C45" i="1"/>
  <c r="C46" i="1" s="1"/>
  <c r="D44" i="1"/>
  <c r="D9" i="1"/>
  <c r="C10" i="1" s="1"/>
  <c r="D55" i="1"/>
  <c r="D10" i="1" l="1"/>
  <c r="C11" i="1" s="1"/>
  <c r="D11" i="1" s="1"/>
  <c r="C12" i="1" s="1"/>
  <c r="D12" i="1" s="1"/>
  <c r="C13" i="1" s="1"/>
  <c r="D13" i="1" s="1"/>
  <c r="C14" i="1" s="1"/>
  <c r="D14" i="1" s="1"/>
  <c r="C15" i="1" s="1"/>
  <c r="D15" i="1" s="1"/>
  <c r="C16" i="1" s="1"/>
  <c r="D16" i="1" s="1"/>
  <c r="C17" i="1" s="1"/>
  <c r="D17" i="1" s="1"/>
  <c r="C18" i="1" s="1"/>
  <c r="D18" i="1" s="1"/>
  <c r="C19" i="1" s="1"/>
  <c r="D19" i="1" s="1"/>
  <c r="C20" i="1" s="1"/>
  <c r="D20" i="1" s="1"/>
  <c r="C21" i="1" s="1"/>
  <c r="D21" i="1" s="1"/>
  <c r="C22" i="1" s="1"/>
  <c r="D22" i="1" s="1"/>
  <c r="C23" i="1" s="1"/>
  <c r="D23" i="1" s="1"/>
  <c r="C24" i="1" s="1"/>
  <c r="D24" i="1" s="1"/>
  <c r="C25" i="1" s="1"/>
  <c r="D25" i="1" s="1"/>
  <c r="C26" i="1" s="1"/>
  <c r="D26" i="1" s="1"/>
  <c r="C27" i="1" s="1"/>
  <c r="D27" i="1" s="1"/>
  <c r="C28" i="1" s="1"/>
  <c r="D28" i="1" s="1"/>
  <c r="C29" i="1" s="1"/>
  <c r="D29" i="1" s="1"/>
  <c r="C30" i="1" s="1"/>
  <c r="D30" i="1" s="1"/>
  <c r="C32" i="1" s="1"/>
  <c r="D32" i="1" s="1"/>
  <c r="C33" i="1" s="1"/>
  <c r="D33" i="1" s="1"/>
  <c r="C34" i="1" s="1"/>
  <c r="D34" i="1" s="1"/>
  <c r="C35" i="1" s="1"/>
  <c r="D35" i="1" s="1"/>
  <c r="C36" i="1" s="1"/>
  <c r="D36" i="1" s="1"/>
  <c r="C37" i="1" s="1"/>
  <c r="D37" i="1" s="1"/>
  <c r="C38" i="1" s="1"/>
  <c r="D38" i="1" s="1"/>
  <c r="C57" i="1"/>
  <c r="D56" i="1"/>
  <c r="D45" i="1"/>
  <c r="D46" i="1"/>
  <c r="C47" i="1"/>
  <c r="D57" i="1" l="1"/>
  <c r="C58" i="1"/>
  <c r="D58" i="1" s="1"/>
  <c r="C48" i="1"/>
  <c r="D48" i="1" s="1"/>
  <c r="D47" i="1"/>
</calcChain>
</file>

<file path=xl/sharedStrings.xml><?xml version="1.0" encoding="utf-8"?>
<sst xmlns="http://schemas.openxmlformats.org/spreadsheetml/2006/main" count="382" uniqueCount="202">
  <si>
    <t>FIELD</t>
  </si>
  <si>
    <t>SIZE</t>
  </si>
  <si>
    <t>START COL</t>
  </si>
  <si>
    <t>END COL</t>
  </si>
  <si>
    <t>VALID VALUES</t>
  </si>
  <si>
    <t>CCYY-MM-DD</t>
  </si>
  <si>
    <t>Filler</t>
  </si>
  <si>
    <t>Blankfill</t>
  </si>
  <si>
    <t>Number of valid records (excluding header and trailer)</t>
  </si>
  <si>
    <t>Zip Code with Dash</t>
  </si>
  <si>
    <t>File Requirements:</t>
  </si>
  <si>
    <t>Data Requirements:</t>
  </si>
  <si>
    <t>Data Element</t>
  </si>
  <si>
    <t>Subscriber's Social Security Number</t>
  </si>
  <si>
    <t>Terminology</t>
  </si>
  <si>
    <t>Transaction for the record</t>
  </si>
  <si>
    <t>Subscriber's Unique Identifier</t>
  </si>
  <si>
    <t>Subscriber's Status</t>
  </si>
  <si>
    <t>Record Identifier</t>
  </si>
  <si>
    <t>Date File is Produced</t>
  </si>
  <si>
    <t>Total Count of Record on File</t>
  </si>
  <si>
    <t>No Dashes</t>
  </si>
  <si>
    <t>H</t>
  </si>
  <si>
    <t>T</t>
  </si>
  <si>
    <t>No control characters or punctuation</t>
  </si>
  <si>
    <t>File Type</t>
  </si>
  <si>
    <t xml:space="preserve">   Blankfill any unused fields. </t>
  </si>
  <si>
    <t xml:space="preserve">   Use left start position to enter data. Blankfill any unused space for remaining bytes in the field.</t>
  </si>
  <si>
    <t>Field Used by Customer? Y/N</t>
  </si>
  <si>
    <t xml:space="preserve">If used, customer valid codes/values </t>
  </si>
  <si>
    <t>Y</t>
  </si>
  <si>
    <t>N</t>
  </si>
  <si>
    <t>P</t>
  </si>
  <si>
    <t xml:space="preserve">R </t>
  </si>
  <si>
    <t>R</t>
  </si>
  <si>
    <t>O</t>
  </si>
  <si>
    <t>Customer specific data elements broken out by 20 byte increments</t>
  </si>
  <si>
    <t>00, 01, 02</t>
  </si>
  <si>
    <t>Data Stored in OptumHealth Eligibility database Y/N?</t>
  </si>
  <si>
    <t>Organization Code (supplied by OptumHealth)</t>
  </si>
  <si>
    <t>VALUE TRANSLATIONS/FORMAT</t>
  </si>
  <si>
    <t>REQUIRED/
PREFERRED/
OPTIONAL FOR OPTUMHEALTH</t>
  </si>
  <si>
    <t>00=Employee
01=Spouse/Domestic Partner
02=All Other Dependents</t>
  </si>
  <si>
    <t>0, 1, 2</t>
  </si>
  <si>
    <t>0=Unknown
1=Single
2=Married</t>
  </si>
  <si>
    <t>F, M, U</t>
  </si>
  <si>
    <t>F=Female
M=Male
U=Unknown</t>
  </si>
  <si>
    <t>H=Header</t>
  </si>
  <si>
    <t>ACD is a partial population file of adds, changes, and deletes
FULL is a full population file</t>
  </si>
  <si>
    <t>ACD, FULL</t>
  </si>
  <si>
    <t>T=Trailer</t>
  </si>
  <si>
    <t>3 character code for name of organization (DIV Code), provided to you by OptumHealth</t>
  </si>
  <si>
    <t xml:space="preserve">   Files are ASCII, Fixed Length</t>
  </si>
  <si>
    <t xml:space="preserve">   Production data files can not be transmitted via email.</t>
  </si>
  <si>
    <t>Member's First Name</t>
  </si>
  <si>
    <t>Member's Middle Initial</t>
  </si>
  <si>
    <t>Member's Address 1</t>
  </si>
  <si>
    <t>Member's Address 2</t>
  </si>
  <si>
    <t>Member's City</t>
  </si>
  <si>
    <t>Member's State or Province</t>
  </si>
  <si>
    <t>Member's Postal Code</t>
  </si>
  <si>
    <t>Member's Date of Birth</t>
  </si>
  <si>
    <t>Member's Relationship to the Subscriber</t>
  </si>
  <si>
    <t>Member's Social Security Number</t>
  </si>
  <si>
    <t>Member's Effective Date of Coverage</t>
  </si>
  <si>
    <t>Member's Email Address</t>
  </si>
  <si>
    <t>Member's Marital Status</t>
  </si>
  <si>
    <t>Member's Gender</t>
  </si>
  <si>
    <t>Member's Last name</t>
  </si>
  <si>
    <t>&lt;name&gt;@abccompany.com</t>
  </si>
  <si>
    <t>&lt;Contract DIV Code_Contract Descriptive Name&gt; Standard Eligibility Layout for OptumHealth</t>
  </si>
  <si>
    <t xml:space="preserve">   Files are required via FTP.</t>
  </si>
  <si>
    <t xml:space="preserve">   Subscriber refers to the person who is the primary insured (ex. employee)</t>
  </si>
  <si>
    <t xml:space="preserve">   One record for each individual member (ex. spouse, dependent, etc.)</t>
  </si>
  <si>
    <t>Client Attribute 1</t>
  </si>
  <si>
    <t>Client Attribute 2</t>
  </si>
  <si>
    <t>Client Attribute 3</t>
  </si>
  <si>
    <t>Client Attribute 4</t>
  </si>
  <si>
    <t>Client Attribute 5</t>
  </si>
  <si>
    <t>Standard Eligibility Layout ends here.  Additional client attribute fields available below. (See details on 'Client Attribute' Tab)</t>
  </si>
  <si>
    <t>Facets Name</t>
  </si>
  <si>
    <t>Detail</t>
  </si>
  <si>
    <t>BRCD</t>
  </si>
  <si>
    <t>Varies (ex. Company Specific Breakouts)</t>
  </si>
  <si>
    <t>COBR</t>
  </si>
  <si>
    <t>Varies (ex. Cobra Status)</t>
  </si>
  <si>
    <t>CUST</t>
  </si>
  <si>
    <t>Identification (ex. Customer ID, Store ID)</t>
  </si>
  <si>
    <t>HPPC</t>
  </si>
  <si>
    <t>Plan/Product Code ID</t>
  </si>
  <si>
    <t>LOB</t>
  </si>
  <si>
    <t>MCOV</t>
  </si>
  <si>
    <t>MPID</t>
  </si>
  <si>
    <t>MSEG</t>
  </si>
  <si>
    <t>OPTO</t>
  </si>
  <si>
    <t>POLI</t>
  </si>
  <si>
    <t>Policy Number, Employer Group Number, etc.</t>
  </si>
  <si>
    <t>STAT</t>
  </si>
  <si>
    <t>Status (ex. Active, Retired)</t>
  </si>
  <si>
    <t>USVP</t>
  </si>
  <si>
    <t>WRKL</t>
  </si>
  <si>
    <t>Used as Subscriber SSN if going to Ingenix and Family ID is not SubSSN</t>
  </si>
  <si>
    <t>Client Attribute Field Number</t>
  </si>
  <si>
    <t>Branch_id</t>
  </si>
  <si>
    <t>CUST_ID</t>
  </si>
  <si>
    <t>Report13</t>
  </si>
  <si>
    <t>Report18</t>
  </si>
  <si>
    <t>Report20</t>
  </si>
  <si>
    <t>Product_Id</t>
  </si>
  <si>
    <t>Mkt_Seg</t>
  </si>
  <si>
    <t>Report24</t>
  </si>
  <si>
    <t>Group_ID</t>
  </si>
  <si>
    <t>Emp_status/Report36</t>
  </si>
  <si>
    <t>Sub_Id</t>
  </si>
  <si>
    <t xml:space="preserve">   Member refers to any individual covered for services; includes subscriber dependants, spouses etc.</t>
  </si>
  <si>
    <r>
      <t xml:space="preserve">   </t>
    </r>
    <r>
      <rPr>
        <b/>
        <sz val="8"/>
        <color rgb="FFFF0000"/>
        <rFont val="Tahoma"/>
        <family val="2"/>
      </rPr>
      <t>A 9 digit unique identifier for the subscriber family is required</t>
    </r>
    <r>
      <rPr>
        <sz val="8"/>
        <rFont val="Tahoma"/>
        <family val="2"/>
      </rPr>
      <t>. First Name, Last Name, Date of Birth, and Member's Relationship to the Subscriber are the key elements.</t>
    </r>
  </si>
  <si>
    <t xml:space="preserve">   All other data elements listed are suggested for utilization of services and reports, but not all are required to provide eligibility to participants.</t>
  </si>
  <si>
    <t>No Dashes - If sending member level SSN, include subscribers, spouses, and dependents when available</t>
  </si>
  <si>
    <t>A=Active
C=Cobra
D=Disabled
E=Early Retired
L=Leave of Absence
R=Retired
S=Surviving Spouse</t>
  </si>
  <si>
    <t>A, C, D, E, L, R, S</t>
  </si>
  <si>
    <t>Division</t>
  </si>
  <si>
    <t>Work Location</t>
  </si>
  <si>
    <t>Health Plan</t>
  </si>
  <si>
    <t>Union Status</t>
  </si>
  <si>
    <t>O
(If Add-Change-Delete (ACD) partial file, then Required)</t>
  </si>
  <si>
    <t>A</t>
  </si>
  <si>
    <t>Naming Conventions</t>
  </si>
  <si>
    <t>Production: DIV.elg</t>
  </si>
  <si>
    <t>R 
Subscriber SSN only</t>
  </si>
  <si>
    <t>Emp_Num or Alt_ID</t>
  </si>
  <si>
    <t>OR</t>
  </si>
  <si>
    <t xml:space="preserve">Test File: TEST_DIV.elg. </t>
  </si>
  <si>
    <t>Member's Term Date of Coverage</t>
  </si>
  <si>
    <t>Not EEID</t>
  </si>
  <si>
    <t>EEID</t>
  </si>
  <si>
    <t>OPTUM USE ONLY</t>
  </si>
  <si>
    <t>VALUE TRANSLATIONS / FORMAT</t>
  </si>
  <si>
    <t>REQUIRED /
PREFERRED /
OPTIONAL FOR Optum</t>
  </si>
  <si>
    <t xml:space="preserve">If used, customer valid codes / values </t>
  </si>
  <si>
    <t>Data Stored in Optum Eligibility database Y/N?</t>
  </si>
  <si>
    <t>Optum Data Storage</t>
  </si>
  <si>
    <t xml:space="preserve"> - and Subs SSN is present in file, for claims matching ---&gt;  WRKL</t>
  </si>
  <si>
    <t xml:space="preserve">P   </t>
  </si>
  <si>
    <t>FULL</t>
  </si>
  <si>
    <r>
      <t xml:space="preserve">P                     
9 digits if used as Family ID                </t>
    </r>
    <r>
      <rPr>
        <b/>
        <sz val="8"/>
        <color rgb="FFFF0000"/>
        <rFont val="Tahoma"/>
        <family val="2"/>
      </rPr>
      <t/>
    </r>
  </si>
  <si>
    <t>Member's Primary Phone Number</t>
  </si>
  <si>
    <t xml:space="preserve">HC3:
Not stored
</t>
  </si>
  <si>
    <t>HC3_Member.MEME_FIRST_NAME</t>
  </si>
  <si>
    <t>HC3_Member.MEME_MID_INIT</t>
  </si>
  <si>
    <t>HC3_Member.MEME_LAST_NAME</t>
  </si>
  <si>
    <t xml:space="preserve">HC3_Address.SBAD_ADDR1
</t>
  </si>
  <si>
    <t xml:space="preserve">HC3_Address.SBAD_ADDR2
</t>
  </si>
  <si>
    <t xml:space="preserve">HC3_Address.SBAD_CITY
</t>
  </si>
  <si>
    <t xml:space="preserve">HC3_Address.SBAD_STATE
</t>
  </si>
  <si>
    <t xml:space="preserve">HC3_Address.SBAD_ZIP
</t>
  </si>
  <si>
    <t>HC3_Member.MEME_BIRTH_DT</t>
  </si>
  <si>
    <t>HC3_Member.MEME_RECORD_NO</t>
  </si>
  <si>
    <t xml:space="preserve">HC3_Member.MEME_SSN
 </t>
  </si>
  <si>
    <t xml:space="preserve">HC3_Address.SBAD_PHONE
 </t>
  </si>
  <si>
    <t>Member's Secondary Phone Number</t>
  </si>
  <si>
    <t xml:space="preserve">HC3_Member.MEME_WRK_PHONE
 </t>
  </si>
  <si>
    <t xml:space="preserve">HC3_Eligibility.ELIG_EFF_DT
   (Required for future system upgrade)
</t>
  </si>
  <si>
    <t xml:space="preserve">HC3_Eligibility.ELIG_TERM_DT
  (Required for future system upgrade)
</t>
  </si>
  <si>
    <t>Loaded if date is &gt;= sysdate</t>
  </si>
  <si>
    <t>Not Loaded, but need on converted file for future enhancements</t>
  </si>
  <si>
    <t xml:space="preserve">HC3_Address.SBAD_EMAIL
 </t>
  </si>
  <si>
    <t xml:space="preserve">HC3_Member.MEME_MARITAL_STS
 </t>
  </si>
  <si>
    <t xml:space="preserve">HC3_Member.MEME_GENDER
 </t>
  </si>
  <si>
    <t xml:space="preserve">HC3_Member.MEME_STS                          HC3_Attribute.STAT
 </t>
  </si>
  <si>
    <t>See ID Rules for HC3 Assignment</t>
  </si>
  <si>
    <r>
      <t xml:space="preserve">HC3_Member.MEME_PRI_ID         HC3_Member.MEME_SUB_SSN                   HC3_Attribute.MEDD
</t>
    </r>
    <r>
      <rPr>
        <sz val="8"/>
        <color theme="4" tint="-0.249977111117893"/>
        <rFont val="Tahoma"/>
        <family val="2"/>
      </rPr>
      <t xml:space="preserve">
*Subscriber SSN should also be stored in MEME_SSN for Relationship Code 00*</t>
    </r>
  </si>
  <si>
    <t xml:space="preserve">HC3_Member.MEME_EMP_NO      HC3_Member.MEME_ALT_ID                   </t>
  </si>
  <si>
    <t xml:space="preserve">HC3_Member.MEME_ALT_ID                                     </t>
  </si>
  <si>
    <t xml:space="preserve">HC3_Member.MEME_EMP_NO      HC3_Member.MEME_PRI_ID                     </t>
  </si>
  <si>
    <r>
      <t xml:space="preserve">HC3_Member.MEME_PRI_ID         HC3_Member.MEME_SUB_SSN                   HC3_Attribute.MEDD
</t>
    </r>
    <r>
      <rPr>
        <strike/>
        <sz val="8"/>
        <color theme="4" tint="-0.249977111117893"/>
        <rFont val="Tahoma"/>
        <family val="2"/>
      </rPr>
      <t xml:space="preserve">
*Subscriber SSN should also be stored in MEME_SSN for Relationship Code 00*</t>
    </r>
  </si>
  <si>
    <r>
      <t xml:space="preserve">Facets:WRKL
</t>
    </r>
    <r>
      <rPr>
        <strike/>
        <sz val="8"/>
        <color rgb="FF0070C0"/>
        <rFont val="Tahoma"/>
        <family val="2"/>
      </rPr>
      <t>HC3_Member.MEME_PRI_ID         HC3_Member.MEME_SUB_SSN                   HC3_Attribute.MEDD
*Subscriber SSN should also be stored in MEME_SSN for Relationship Code 00*</t>
    </r>
  </si>
  <si>
    <t xml:space="preserve"> - - assign Subs Uniq id --&gt; ALT_ID </t>
  </si>
  <si>
    <t xml:space="preserve"> </t>
  </si>
  <si>
    <t>Used for Claims matching</t>
  </si>
  <si>
    <t>Used for Rally Registration</t>
  </si>
  <si>
    <t>HC3 Eligibility Field</t>
  </si>
  <si>
    <t>Assigning Attribute Fields</t>
  </si>
  <si>
    <t>Report4</t>
  </si>
  <si>
    <t>Report21</t>
  </si>
  <si>
    <t>HC3 Eligibility Table</t>
  </si>
  <si>
    <t>HC3_Attribute</t>
  </si>
  <si>
    <t>Rally Fields</t>
  </si>
  <si>
    <t>Assigning Primary ID and Secondary ID's</t>
  </si>
  <si>
    <t xml:space="preserve">IF_Subs SSN is Primary ID  --&gt; PRI_ID &amp; SUBS_SSN </t>
  </si>
  <si>
    <t xml:space="preserve">IF_Subs SSN is Primary ID  --&gt;PRI_ID &amp; SUBS_SSN </t>
  </si>
  <si>
    <t>IF Sub Uniq ID is Primary ID --&gt; PRI_ID &amp; EMP_NO</t>
  </si>
  <si>
    <t xml:space="preserve"> - and  Secondary ID is EEID</t>
  </si>
  <si>
    <t xml:space="preserve"> - - assign EEID --&gt; EMP_NO &amp; ALT_ID  </t>
  </si>
  <si>
    <t xml:space="preserve"> - and Secondary ID is NOT EEID </t>
  </si>
  <si>
    <t xml:space="preserve">HC3_Member.MEME_PRI_ID                        </t>
  </si>
  <si>
    <t>IF Sub Uniq ID is EEID, Primary ID --&gt; PRI_ID &amp; EMP_NO</t>
  </si>
  <si>
    <t xml:space="preserve">IF Sub Uniq ID is Not EEID, Primary ID --&gt; PRI_ID </t>
  </si>
  <si>
    <t>Optum Use only</t>
  </si>
  <si>
    <t>General Layout Record length = 547</t>
  </si>
  <si>
    <t>Header Record  Record length=547</t>
  </si>
  <si>
    <t>Trailer Record  Record length=547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</si>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</sst>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color indexed="8"/>
      <name val="MS Sans Serif"/>
    </font>
    <font>
      <sz val="10"/>
      <name val="Arial"/>
      <family val="2"/>
    </font>
    <font>
      <sz val="8"/>
      <name val="Times New Roman"/>
      <family val="1"/>
    </font>
    <font>
      <b/>
      <sz val="10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16"/>
      <name val="Tahoma"/>
      <family val="2"/>
    </font>
    <font>
      <sz val="10"/>
      <name val="Arial Narrow"/>
      <family val="2"/>
    </font>
    <font>
      <sz val="8"/>
      <color indexed="10"/>
      <name val="Tahoma"/>
      <family val="2"/>
    </font>
    <font>
      <sz val="16"/>
      <color indexed="10"/>
      <name val="Tahoma"/>
      <family val="2"/>
    </font>
    <font>
      <b/>
      <sz val="10"/>
      <name val="Arial"/>
      <family val="2"/>
    </font>
    <font>
      <sz val="8"/>
      <name val="MS Sans Serif"/>
      <family val="2"/>
    </font>
    <font>
      <b/>
      <sz val="8"/>
      <color rgb="FFFF0000"/>
      <name val="Tahoma"/>
      <family val="2"/>
    </font>
    <font>
      <sz val="10"/>
      <name val="MS Sans Serif"/>
      <family val="2"/>
    </font>
    <font>
      <sz val="10"/>
      <color indexed="8"/>
      <name val="MS Sans Serif"/>
      <family val="2"/>
    </font>
    <font>
      <strike/>
      <sz val="8"/>
      <name val="Tahoma"/>
      <family val="2"/>
    </font>
    <font>
      <strike/>
      <sz val="8"/>
      <color rgb="FF0070C0"/>
      <name val="Tahoma"/>
      <family val="2"/>
    </font>
    <font>
      <sz val="8"/>
      <color indexed="8"/>
      <name val="Tahoma"/>
      <family val="2"/>
    </font>
    <font>
      <b/>
      <sz val="8"/>
      <color indexed="8"/>
      <name val="Tahoma"/>
      <family val="2"/>
    </font>
    <font>
      <b/>
      <sz val="9"/>
      <color indexed="8"/>
      <name val="Tahoma"/>
      <family val="2"/>
    </font>
    <font>
      <sz val="8"/>
      <color theme="4" tint="-0.249977111117893"/>
      <name val="Tahoma"/>
      <family val="2"/>
    </font>
    <font>
      <strike/>
      <sz val="8"/>
      <color theme="4" tint="-0.249977111117893"/>
      <name val="Tahoma"/>
      <family val="2"/>
    </font>
    <font>
      <i/>
      <sz val="8"/>
      <color rgb="FFFF0000"/>
      <name val="Arial"/>
      <family val="2"/>
    </font>
    <font>
      <sz val="8"/>
      <color rgb="FF0070C0"/>
      <name val="Tahoma"/>
      <family val="2"/>
    </font>
    <font>
      <b/>
      <sz val="10"/>
      <color rgb="FFFF0000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 applyNumberFormat="0" applyFont="0" applyFill="0" applyBorder="0" applyAlignment="0" applyProtection="0"/>
    <xf numFmtId="14" fontId="2" fillId="0" borderId="0"/>
    <xf numFmtId="0" fontId="1" fillId="0" borderId="0"/>
    <xf numFmtId="0" fontId="14" fillId="0" borderId="0" applyNumberFormat="0" applyFont="0" applyFill="0" applyBorder="0" applyAlignment="0" applyProtection="0"/>
    <xf numFmtId="0" fontId="1" fillId="0" borderId="0"/>
  </cellStyleXfs>
  <cellXfs count="147">
    <xf numFmtId="0" fontId="0" fillId="0" borderId="0" xfId="0" applyNumberFormat="1" applyFont="1" applyFill="1" applyBorder="1" applyAlignment="1" applyProtection="1"/>
    <xf numFmtId="0" fontId="5" fillId="2" borderId="1" xfId="2" applyFont="1" applyFill="1" applyBorder="1" applyAlignment="1">
      <alignment horizontal="left" wrapText="1"/>
    </xf>
    <xf numFmtId="0" fontId="4" fillId="2" borderId="1" xfId="2" applyFont="1" applyFill="1" applyBorder="1" applyAlignment="1">
      <alignment horizontal="center" wrapText="1"/>
    </xf>
    <xf numFmtId="0" fontId="5" fillId="2" borderId="1" xfId="2" applyFont="1" applyFill="1" applyBorder="1" applyAlignment="1">
      <alignment horizontal="justify" wrapText="1"/>
    </xf>
    <xf numFmtId="0" fontId="4" fillId="0" borderId="1" xfId="2" applyFont="1" applyBorder="1" applyAlignment="1">
      <alignment wrapText="1"/>
    </xf>
    <xf numFmtId="0" fontId="4" fillId="0" borderId="1" xfId="2" applyFont="1" applyBorder="1" applyAlignment="1">
      <alignment horizontal="center" wrapText="1"/>
    </xf>
    <xf numFmtId="0" fontId="4" fillId="0" borderId="1" xfId="2" applyFont="1" applyBorder="1" applyAlignment="1">
      <alignment horizontal="justify" wrapText="1"/>
    </xf>
    <xf numFmtId="0" fontId="4" fillId="0" borderId="0" xfId="2" applyFont="1" applyBorder="1" applyAlignment="1">
      <alignment wrapText="1"/>
    </xf>
    <xf numFmtId="0" fontId="6" fillId="0" borderId="0" xfId="2" applyFont="1" applyBorder="1" applyAlignment="1">
      <alignment horizontal="center" wrapText="1"/>
    </xf>
    <xf numFmtId="0" fontId="4" fillId="0" borderId="0" xfId="2" applyFont="1" applyFill="1" applyBorder="1" applyAlignment="1">
      <alignment horizontal="left"/>
    </xf>
    <xf numFmtId="0" fontId="4" fillId="0" borderId="0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justify" wrapText="1"/>
    </xf>
    <xf numFmtId="0" fontId="4" fillId="0" borderId="0" xfId="2" applyFont="1" applyFill="1" applyBorder="1" applyAlignment="1">
      <alignment wrapText="1"/>
    </xf>
    <xf numFmtId="0" fontId="6" fillId="0" borderId="0" xfId="2" applyFont="1" applyBorder="1" applyAlignment="1">
      <alignment horizontal="left" wrapText="1"/>
    </xf>
    <xf numFmtId="0" fontId="5" fillId="3" borderId="1" xfId="2" applyFont="1" applyFill="1" applyBorder="1" applyAlignment="1">
      <alignment horizontal="center" wrapText="1"/>
    </xf>
    <xf numFmtId="0" fontId="5" fillId="0" borderId="1" xfId="2" applyFont="1" applyBorder="1" applyAlignment="1">
      <alignment horizontal="center" wrapText="1"/>
    </xf>
    <xf numFmtId="0" fontId="7" fillId="0" borderId="0" xfId="0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wrapText="1"/>
    </xf>
    <xf numFmtId="0" fontId="4" fillId="0" borderId="1" xfId="2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justify" wrapText="1"/>
    </xf>
    <xf numFmtId="0" fontId="5" fillId="0" borderId="1" xfId="2" applyFont="1" applyFill="1" applyBorder="1" applyAlignment="1">
      <alignment horizontal="center" wrapText="1"/>
    </xf>
    <xf numFmtId="0" fontId="3" fillId="0" borderId="0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center" vertical="center" wrapText="1"/>
    </xf>
    <xf numFmtId="0" fontId="8" fillId="3" borderId="1" xfId="2" applyFont="1" applyFill="1" applyBorder="1" applyAlignment="1">
      <alignment horizont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center" wrapText="1"/>
    </xf>
    <xf numFmtId="0" fontId="8" fillId="0" borderId="0" xfId="2" applyFont="1" applyBorder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  <xf numFmtId="0" fontId="4" fillId="0" borderId="0" xfId="2" applyFont="1" applyBorder="1" applyAlignment="1">
      <alignment horizontal="justify" wrapText="1"/>
    </xf>
    <xf numFmtId="0" fontId="8" fillId="2" borderId="1" xfId="2" applyFont="1" applyFill="1" applyBorder="1" applyAlignment="1">
      <alignment horizontal="center" wrapText="1"/>
    </xf>
    <xf numFmtId="0" fontId="4" fillId="2" borderId="1" xfId="2" applyFont="1" applyFill="1" applyBorder="1" applyAlignment="1">
      <alignment horizontal="left" wrapText="1"/>
    </xf>
    <xf numFmtId="0" fontId="8" fillId="0" borderId="1" xfId="2" applyFont="1" applyBorder="1" applyAlignment="1">
      <alignment horizontal="center" wrapText="1"/>
    </xf>
    <xf numFmtId="14" fontId="8" fillId="0" borderId="1" xfId="2" applyNumberFormat="1" applyFont="1" applyBorder="1" applyAlignment="1">
      <alignment horizontal="center" wrapText="1"/>
    </xf>
    <xf numFmtId="0" fontId="8" fillId="0" borderId="1" xfId="2" applyFont="1" applyFill="1" applyBorder="1" applyAlignment="1">
      <alignment horizontal="center" wrapText="1"/>
    </xf>
    <xf numFmtId="49" fontId="8" fillId="0" borderId="1" xfId="2" applyNumberFormat="1" applyFont="1" applyBorder="1" applyAlignment="1">
      <alignment horizontal="center" wrapText="1"/>
    </xf>
    <xf numFmtId="0" fontId="4" fillId="0" borderId="1" xfId="2" applyFont="1" applyBorder="1" applyAlignment="1">
      <alignment horizontal="left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2" applyFont="1" applyBorder="1" applyAlignment="1">
      <alignment horizontal="left" wrapText="1"/>
    </xf>
    <xf numFmtId="0" fontId="5" fillId="0" borderId="0" xfId="2" applyFont="1" applyBorder="1" applyAlignment="1">
      <alignment horizontal="left" wrapText="1"/>
    </xf>
    <xf numFmtId="0" fontId="4" fillId="0" borderId="1" xfId="2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0" xfId="2" applyFont="1" applyFill="1" applyBorder="1" applyAlignment="1">
      <alignment horizontal="center" wrapText="1"/>
    </xf>
    <xf numFmtId="0" fontId="5" fillId="0" borderId="1" xfId="2" applyFont="1" applyFill="1" applyBorder="1" applyAlignment="1">
      <alignment horizontal="left" wrapText="1"/>
    </xf>
    <xf numFmtId="0" fontId="10" fillId="4" borderId="6" xfId="0" applyFont="1" applyFill="1" applyBorder="1" applyAlignment="1">
      <alignment horizontal="center" wrapText="1"/>
    </xf>
    <xf numFmtId="0" fontId="10" fillId="4" borderId="7" xfId="0" applyFont="1" applyFill="1" applyBorder="1" applyAlignment="1">
      <alignment horizontal="center" wrapText="1"/>
    </xf>
    <xf numFmtId="0" fontId="10" fillId="0" borderId="5" xfId="0" applyFont="1" applyFill="1" applyBorder="1"/>
    <xf numFmtId="0" fontId="10" fillId="0" borderId="9" xfId="0" applyFont="1" applyFill="1" applyBorder="1"/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10" fillId="0" borderId="13" xfId="0" applyFont="1" applyFill="1" applyBorder="1"/>
    <xf numFmtId="0" fontId="5" fillId="6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wrapText="1"/>
    </xf>
    <xf numFmtId="0" fontId="0" fillId="0" borderId="8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NumberFormat="1" applyFont="1" applyFill="1" applyBorder="1" applyAlignment="1" applyProtection="1"/>
    <xf numFmtId="0" fontId="0" fillId="0" borderId="14" xfId="0" applyNumberFormat="1" applyFont="1" applyFill="1" applyBorder="1" applyAlignment="1" applyProtection="1"/>
    <xf numFmtId="0" fontId="10" fillId="4" borderId="15" xfId="0" applyNumberFormat="1" applyFont="1" applyFill="1" applyBorder="1" applyAlignment="1" applyProtection="1">
      <alignment horizontal="center" wrapText="1"/>
    </xf>
    <xf numFmtId="0" fontId="14" fillId="0" borderId="19" xfId="0" applyNumberFormat="1" applyFont="1" applyFill="1" applyBorder="1" applyAlignment="1" applyProtection="1"/>
    <xf numFmtId="0" fontId="14" fillId="0" borderId="11" xfId="0" applyNumberFormat="1" applyFont="1" applyFill="1" applyBorder="1" applyAlignment="1" applyProtection="1"/>
    <xf numFmtId="0" fontId="17" fillId="0" borderId="0" xfId="3" applyNumberFormat="1" applyFont="1" applyFill="1" applyBorder="1" applyAlignment="1" applyProtection="1">
      <alignment vertical="center"/>
    </xf>
    <xf numFmtId="0" fontId="5" fillId="0" borderId="0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horizontal="center" vertical="center" wrapText="1"/>
    </xf>
    <xf numFmtId="0" fontId="5" fillId="0" borderId="0" xfId="2" applyFont="1" applyBorder="1" applyAlignment="1">
      <alignment horizontal="left" vertical="center" wrapText="1"/>
    </xf>
    <xf numFmtId="0" fontId="5" fillId="0" borderId="0" xfId="2" applyFont="1" applyFill="1" applyBorder="1" applyAlignment="1">
      <alignment horizontal="left" vertical="center" wrapText="1"/>
    </xf>
    <xf numFmtId="0" fontId="4" fillId="0" borderId="0" xfId="2" applyFont="1" applyBorder="1" applyAlignment="1">
      <alignment horizontal="left" vertical="center" wrapText="1"/>
    </xf>
    <xf numFmtId="0" fontId="5" fillId="0" borderId="0" xfId="2" applyFont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19" fillId="0" borderId="0" xfId="3" applyNumberFormat="1" applyFont="1" applyFill="1" applyBorder="1" applyAlignment="1" applyProtection="1">
      <alignment vertical="center"/>
    </xf>
    <xf numFmtId="0" fontId="1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top" wrapText="1"/>
    </xf>
    <xf numFmtId="0" fontId="22" fillId="0" borderId="1" xfId="4" applyFont="1" applyBorder="1" applyAlignment="1">
      <alignment wrapText="1"/>
    </xf>
    <xf numFmtId="0" fontId="23" fillId="0" borderId="1" xfId="2" applyFont="1" applyBorder="1" applyAlignment="1">
      <alignment horizontal="center" wrapText="1"/>
    </xf>
    <xf numFmtId="0" fontId="1" fillId="0" borderId="16" xfId="0" applyFont="1" applyFill="1" applyBorder="1"/>
    <xf numFmtId="0" fontId="1" fillId="0" borderId="17" xfId="0" applyFont="1" applyBorder="1"/>
    <xf numFmtId="0" fontId="1" fillId="0" borderId="17" xfId="0" applyFont="1" applyFill="1" applyBorder="1"/>
    <xf numFmtId="0" fontId="1" fillId="0" borderId="18" xfId="0" applyFont="1" applyBorder="1"/>
    <xf numFmtId="0" fontId="1" fillId="0" borderId="30" xfId="0" applyFont="1" applyFill="1" applyBorder="1"/>
    <xf numFmtId="0" fontId="1" fillId="0" borderId="28" xfId="0" applyFont="1" applyFill="1" applyBorder="1"/>
    <xf numFmtId="0" fontId="1" fillId="0" borderId="29" xfId="0" applyFont="1" applyFill="1" applyBorder="1"/>
    <xf numFmtId="0" fontId="10" fillId="4" borderId="15" xfId="0" applyFont="1" applyFill="1" applyBorder="1" applyAlignment="1">
      <alignment horizontal="center" wrapText="1"/>
    </xf>
    <xf numFmtId="0" fontId="10" fillId="4" borderId="31" xfId="0" applyFont="1" applyFill="1" applyBorder="1" applyAlignment="1">
      <alignment horizontal="center" wrapText="1"/>
    </xf>
    <xf numFmtId="0" fontId="0" fillId="0" borderId="9" xfId="0" applyFill="1" applyBorder="1"/>
    <xf numFmtId="0" fontId="14" fillId="0" borderId="5" xfId="0" applyFont="1" applyFill="1" applyBorder="1"/>
    <xf numFmtId="0" fontId="0" fillId="0" borderId="5" xfId="0" applyFill="1" applyBorder="1"/>
    <xf numFmtId="0" fontId="13" fillId="0" borderId="5" xfId="0" applyFont="1" applyFill="1" applyBorder="1"/>
    <xf numFmtId="0" fontId="14" fillId="0" borderId="13" xfId="0" applyFont="1" applyFill="1" applyBorder="1"/>
    <xf numFmtId="0" fontId="14" fillId="0" borderId="0" xfId="0" applyNumberFormat="1" applyFont="1" applyFill="1" applyBorder="1" applyAlignment="1" applyProtection="1"/>
    <xf numFmtId="0" fontId="5" fillId="11" borderId="1" xfId="0" applyFont="1" applyFill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5" fillId="5" borderId="2" xfId="2" applyFont="1" applyFill="1" applyBorder="1" applyAlignment="1">
      <alignment horizontal="center" wrapText="1"/>
    </xf>
    <xf numFmtId="0" fontId="0" fillId="5" borderId="3" xfId="0" applyNumberFormat="1" applyFont="1" applyFill="1" applyBorder="1" applyAlignment="1" applyProtection="1">
      <alignment horizontal="center"/>
    </xf>
    <xf numFmtId="0" fontId="0" fillId="5" borderId="4" xfId="0" applyNumberFormat="1" applyFont="1" applyFill="1" applyBorder="1" applyAlignment="1" applyProtection="1">
      <alignment horizontal="center"/>
    </xf>
    <xf numFmtId="0" fontId="24" fillId="11" borderId="1" xfId="0" applyFont="1" applyFill="1" applyBorder="1" applyAlignment="1">
      <alignment horizontal="center" vertical="top" wrapText="1"/>
    </xf>
    <xf numFmtId="0" fontId="19" fillId="0" borderId="0" xfId="3" applyNumberFormat="1" applyFont="1" applyFill="1" applyBorder="1" applyAlignment="1" applyProtection="1">
      <alignment horizontal="center" vertical="center" wrapText="1"/>
    </xf>
    <xf numFmtId="0" fontId="18" fillId="10" borderId="20" xfId="3" applyNumberFormat="1" applyFont="1" applyFill="1" applyBorder="1" applyAlignment="1" applyProtection="1">
      <alignment horizontal="center" vertical="center"/>
    </xf>
    <xf numFmtId="0" fontId="18" fillId="10" borderId="21" xfId="3" applyNumberFormat="1" applyFont="1" applyFill="1" applyBorder="1" applyAlignment="1" applyProtection="1">
      <alignment horizontal="center" vertical="center"/>
    </xf>
    <xf numFmtId="0" fontId="18" fillId="10" borderId="22" xfId="3" applyNumberFormat="1" applyFont="1" applyFill="1" applyBorder="1" applyAlignment="1" applyProtection="1">
      <alignment horizontal="center" vertical="center"/>
    </xf>
    <xf numFmtId="0" fontId="17" fillId="10" borderId="23" xfId="3" applyNumberFormat="1" applyFont="1" applyFill="1" applyBorder="1" applyAlignment="1" applyProtection="1">
      <alignment horizontal="center" vertical="center"/>
    </xf>
    <xf numFmtId="0" fontId="17" fillId="10" borderId="0" xfId="3" applyNumberFormat="1" applyFont="1" applyFill="1" applyBorder="1" applyAlignment="1" applyProtection="1">
      <alignment horizontal="center" vertical="center"/>
    </xf>
    <xf numFmtId="0" fontId="17" fillId="10" borderId="24" xfId="3" applyNumberFormat="1" applyFont="1" applyFill="1" applyBorder="1" applyAlignment="1" applyProtection="1">
      <alignment horizontal="center" vertical="center"/>
    </xf>
    <xf numFmtId="0" fontId="18" fillId="8" borderId="20" xfId="3" applyNumberFormat="1" applyFont="1" applyFill="1" applyBorder="1" applyAlignment="1" applyProtection="1">
      <alignment horizontal="center" vertical="center"/>
    </xf>
    <xf numFmtId="0" fontId="18" fillId="8" borderId="21" xfId="3" applyNumberFormat="1" applyFont="1" applyFill="1" applyBorder="1" applyAlignment="1" applyProtection="1">
      <alignment horizontal="center" vertical="center"/>
    </xf>
    <xf numFmtId="0" fontId="18" fillId="8" borderId="22" xfId="3" applyNumberFormat="1" applyFont="1" applyFill="1" applyBorder="1" applyAlignment="1" applyProtection="1">
      <alignment horizontal="center" vertical="center"/>
    </xf>
    <xf numFmtId="0" fontId="17" fillId="8" borderId="23" xfId="3" applyNumberFormat="1" applyFont="1" applyFill="1" applyBorder="1" applyAlignment="1" applyProtection="1">
      <alignment horizontal="center" vertical="center"/>
    </xf>
    <xf numFmtId="0" fontId="17" fillId="8" borderId="0" xfId="3" applyNumberFormat="1" applyFont="1" applyFill="1" applyBorder="1" applyAlignment="1" applyProtection="1">
      <alignment horizontal="center" vertical="center"/>
    </xf>
    <xf numFmtId="0" fontId="17" fillId="8" borderId="24" xfId="3" applyNumberFormat="1" applyFont="1" applyFill="1" applyBorder="1" applyAlignment="1" applyProtection="1">
      <alignment horizontal="center" vertical="center"/>
    </xf>
    <xf numFmtId="0" fontId="17" fillId="8" borderId="25" xfId="3" applyNumberFormat="1" applyFont="1" applyFill="1" applyBorder="1" applyAlignment="1" applyProtection="1">
      <alignment horizontal="center" vertical="center"/>
    </xf>
    <xf numFmtId="0" fontId="17" fillId="8" borderId="26" xfId="3" applyNumberFormat="1" applyFont="1" applyFill="1" applyBorder="1" applyAlignment="1" applyProtection="1">
      <alignment horizontal="center" vertical="center"/>
    </xf>
    <xf numFmtId="0" fontId="17" fillId="8" borderId="27" xfId="3" applyNumberFormat="1" applyFont="1" applyFill="1" applyBorder="1" applyAlignment="1" applyProtection="1">
      <alignment horizontal="center" vertical="center"/>
    </xf>
    <xf numFmtId="0" fontId="18" fillId="9" borderId="20" xfId="3" applyNumberFormat="1" applyFont="1" applyFill="1" applyBorder="1" applyAlignment="1" applyProtection="1">
      <alignment horizontal="center" vertical="center"/>
    </xf>
    <xf numFmtId="0" fontId="18" fillId="9" borderId="21" xfId="3" applyNumberFormat="1" applyFont="1" applyFill="1" applyBorder="1" applyAlignment="1" applyProtection="1">
      <alignment horizontal="center" vertical="center"/>
    </xf>
    <xf numFmtId="0" fontId="18" fillId="9" borderId="22" xfId="3" applyNumberFormat="1" applyFont="1" applyFill="1" applyBorder="1" applyAlignment="1" applyProtection="1">
      <alignment horizontal="center" vertical="center"/>
    </xf>
    <xf numFmtId="0" fontId="17" fillId="9" borderId="25" xfId="3" applyNumberFormat="1" applyFont="1" applyFill="1" applyBorder="1" applyAlignment="1" applyProtection="1">
      <alignment horizontal="center" vertical="center"/>
    </xf>
    <xf numFmtId="0" fontId="17" fillId="9" borderId="26" xfId="3" applyNumberFormat="1" applyFont="1" applyFill="1" applyBorder="1" applyAlignment="1" applyProtection="1">
      <alignment horizontal="center" vertical="center"/>
    </xf>
    <xf numFmtId="0" fontId="17" fillId="9" borderId="27" xfId="3" applyNumberFormat="1" applyFont="1" applyFill="1" applyBorder="1" applyAlignment="1" applyProtection="1">
      <alignment horizontal="center" vertical="center"/>
    </xf>
    <xf numFmtId="0" fontId="19" fillId="0" borderId="0" xfId="3" applyNumberFormat="1" applyFont="1" applyFill="1" applyBorder="1" applyAlignment="1" applyProtection="1">
      <alignment horizontal="center" vertical="center"/>
    </xf>
    <xf numFmtId="0" fontId="17" fillId="7" borderId="20" xfId="3" applyNumberFormat="1" applyFont="1" applyFill="1" applyBorder="1" applyAlignment="1" applyProtection="1">
      <alignment horizontal="center" vertical="center"/>
    </xf>
    <xf numFmtId="0" fontId="17" fillId="7" borderId="21" xfId="3" applyNumberFormat="1" applyFont="1" applyFill="1" applyBorder="1" applyAlignment="1" applyProtection="1">
      <alignment horizontal="center" vertical="center"/>
    </xf>
    <xf numFmtId="0" fontId="17" fillId="7" borderId="22" xfId="3" applyNumberFormat="1" applyFont="1" applyFill="1" applyBorder="1" applyAlignment="1" applyProtection="1">
      <alignment horizontal="center" vertical="center"/>
    </xf>
    <xf numFmtId="0" fontId="17" fillId="7" borderId="23" xfId="3" applyNumberFormat="1" applyFont="1" applyFill="1" applyBorder="1" applyAlignment="1" applyProtection="1">
      <alignment horizontal="center" vertical="center"/>
    </xf>
    <xf numFmtId="0" fontId="17" fillId="7" borderId="0" xfId="3" applyNumberFormat="1" applyFont="1" applyFill="1" applyBorder="1" applyAlignment="1" applyProtection="1">
      <alignment horizontal="center" vertical="center"/>
    </xf>
    <xf numFmtId="0" fontId="17" fillId="7" borderId="24" xfId="3" applyNumberFormat="1" applyFont="1" applyFill="1" applyBorder="1" applyAlignment="1" applyProtection="1">
      <alignment horizontal="center" vertical="center"/>
    </xf>
    <xf numFmtId="0" fontId="17" fillId="7" borderId="25" xfId="3" applyNumberFormat="1" applyFont="1" applyFill="1" applyBorder="1" applyAlignment="1" applyProtection="1">
      <alignment horizontal="center" vertical="center"/>
    </xf>
    <xf numFmtId="0" fontId="17" fillId="7" borderId="26" xfId="3" applyNumberFormat="1" applyFont="1" applyFill="1" applyBorder="1" applyAlignment="1" applyProtection="1">
      <alignment horizontal="center" vertical="center"/>
    </xf>
    <xf numFmtId="0" fontId="17" fillId="7" borderId="27" xfId="3" applyNumberFormat="1" applyFont="1" applyFill="1" applyBorder="1" applyAlignment="1" applyProtection="1">
      <alignment horizontal="center" vertical="center"/>
    </xf>
  </cellXfs>
  <cellStyles count="5">
    <cellStyle name="isty Carricia" xfId="1" xr:uid="{00000000-0005-0000-0000-000000000000}"/>
    <cellStyle name="Normal" xfId="0" builtinId="0"/>
    <cellStyle name="Normal 2" xfId="3" xr:uid="{00000000-0005-0000-0000-000002000000}"/>
    <cellStyle name="Normal 3" xfId="4" xr:uid="{00000000-0005-0000-0000-000003000000}"/>
    <cellStyle name="Normal_CUST LAYOUT (2)_1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76"/>
  <sheetViews>
    <sheetView showGridLines="0" tabSelected="1" zoomScale="130" zoomScaleNormal="130" workbookViewId="0">
      <pane ySplit="8" topLeftCell="A9" activePane="bottomLeft" state="frozen"/>
      <selection pane="bottomLeft" activeCell="R15" sqref="R15"/>
    </sheetView>
  </sheetViews>
  <sheetFormatPr defaultColWidth="9.140625" defaultRowHeight="12.75" x14ac:dyDescent="0.15"/>
  <cols>
    <col min="1" max="1" width="27.140625" style="7" customWidth="1"/>
    <col min="2" max="2" width="4.5703125" style="34" bestFit="1" customWidth="1"/>
    <col min="3" max="3" width="6" style="34" customWidth="1"/>
    <col min="4" max="4" width="4" style="34" bestFit="1" customWidth="1"/>
    <col min="5" max="5" width="10.140625" style="37" customWidth="1"/>
    <col min="6" max="6" width="25.140625" style="7" customWidth="1"/>
    <col min="7" max="7" width="17.5703125" style="34" customWidth="1"/>
    <col min="8" max="8" width="9" style="35" customWidth="1"/>
    <col min="9" max="9" width="14.42578125" style="35" customWidth="1"/>
    <col min="10" max="10" width="10.42578125" style="16" customWidth="1"/>
    <col min="11" max="11" width="35.5703125" style="16" customWidth="1"/>
    <col min="12" max="12" width="11.5703125" style="7" customWidth="1"/>
    <col min="13" max="16384" width="9.140625" style="7"/>
  </cols>
  <sheetData>
    <row r="1" spans="1:11" s="8" customFormat="1" ht="24.75" customHeight="1" x14ac:dyDescent="0.25">
      <c r="A1" s="110" t="s">
        <v>70</v>
      </c>
      <c r="B1" s="110"/>
      <c r="C1" s="110"/>
      <c r="D1" s="110"/>
      <c r="E1" s="110"/>
      <c r="F1" s="110"/>
      <c r="G1" s="34"/>
      <c r="H1" s="22"/>
      <c r="I1" s="35"/>
      <c r="J1" s="16"/>
      <c r="K1" s="16" t="s">
        <v>126</v>
      </c>
    </row>
    <row r="2" spans="1:11" s="13" customFormat="1" ht="11.25" customHeight="1" x14ac:dyDescent="0.25">
      <c r="A2" s="9" t="s">
        <v>11</v>
      </c>
      <c r="B2" s="21"/>
      <c r="C2" s="21"/>
      <c r="D2" s="21"/>
      <c r="E2" s="21"/>
      <c r="F2" s="21"/>
      <c r="G2" s="34"/>
      <c r="H2" s="22"/>
      <c r="I2" s="35"/>
      <c r="J2" s="16"/>
      <c r="K2" s="16" t="s">
        <v>131</v>
      </c>
    </row>
    <row r="3" spans="1:11" s="13" customFormat="1" ht="14.25" customHeight="1" x14ac:dyDescent="0.25">
      <c r="A3" s="9" t="s">
        <v>115</v>
      </c>
      <c r="B3" s="21"/>
      <c r="C3" s="21"/>
      <c r="D3" s="21"/>
      <c r="E3" s="21"/>
      <c r="F3" s="21"/>
      <c r="G3" s="34"/>
      <c r="H3" s="22"/>
      <c r="I3" s="35"/>
      <c r="J3" s="16"/>
      <c r="K3" s="16" t="s">
        <v>127</v>
      </c>
    </row>
    <row r="4" spans="1:11" s="13" customFormat="1" ht="11.25" customHeight="1" x14ac:dyDescent="0.25">
      <c r="A4" s="9" t="s">
        <v>116</v>
      </c>
      <c r="B4" s="21"/>
      <c r="C4" s="21"/>
      <c r="D4" s="21"/>
      <c r="E4" s="21"/>
      <c r="F4" s="21"/>
      <c r="G4" s="34"/>
      <c r="H4" s="22"/>
      <c r="I4" s="35"/>
      <c r="J4" s="16"/>
      <c r="K4" s="16"/>
    </row>
    <row r="5" spans="1:11" s="13" customFormat="1" ht="10.5" customHeight="1" x14ac:dyDescent="0.25">
      <c r="A5" s="9" t="s">
        <v>73</v>
      </c>
      <c r="B5" s="21"/>
      <c r="C5" s="21"/>
      <c r="D5" s="21"/>
      <c r="E5" s="21"/>
      <c r="F5" s="21"/>
      <c r="G5" s="34"/>
      <c r="H5" s="22"/>
      <c r="I5" s="35"/>
      <c r="J5" s="16"/>
      <c r="K5" s="16"/>
    </row>
    <row r="6" spans="1:11" s="13" customFormat="1" ht="14.25" customHeight="1" x14ac:dyDescent="0.25">
      <c r="A6" s="9"/>
      <c r="B6" s="21"/>
      <c r="C6" s="21"/>
      <c r="D6" s="21"/>
      <c r="E6" s="21"/>
      <c r="F6" s="21"/>
      <c r="G6" s="34"/>
      <c r="H6" s="22"/>
      <c r="I6" s="35"/>
      <c r="J6" s="16"/>
      <c r="K6" s="16"/>
    </row>
    <row r="7" spans="1:11" s="33" customFormat="1" ht="21" x14ac:dyDescent="0.15">
      <c r="A7" s="59" t="s">
        <v>198</v>
      </c>
      <c r="B7" s="1"/>
      <c r="C7" s="39"/>
      <c r="D7" s="39"/>
      <c r="E7" s="1"/>
      <c r="F7" s="1"/>
      <c r="G7" s="2"/>
      <c r="H7" s="38"/>
      <c r="I7" s="38"/>
      <c r="J7" s="114" t="s">
        <v>197</v>
      </c>
      <c r="K7" s="114"/>
    </row>
    <row r="8" spans="1:11" s="36" customFormat="1" ht="63" x14ac:dyDescent="0.15">
      <c r="A8" s="14" t="s">
        <v>12</v>
      </c>
      <c r="B8" s="14" t="s">
        <v>1</v>
      </c>
      <c r="C8" s="14" t="s">
        <v>2</v>
      </c>
      <c r="D8" s="14" t="s">
        <v>3</v>
      </c>
      <c r="E8" s="14" t="s">
        <v>4</v>
      </c>
      <c r="F8" s="14" t="s">
        <v>40</v>
      </c>
      <c r="G8" s="14" t="s">
        <v>41</v>
      </c>
      <c r="H8" s="23" t="s">
        <v>177</v>
      </c>
      <c r="I8" s="23" t="s">
        <v>29</v>
      </c>
      <c r="J8" s="109" t="s">
        <v>139</v>
      </c>
      <c r="K8" s="109" t="s">
        <v>140</v>
      </c>
    </row>
    <row r="9" spans="1:11" s="33" customFormat="1" ht="31.5" customHeight="1" x14ac:dyDescent="0.15">
      <c r="A9" s="48" t="s">
        <v>15</v>
      </c>
      <c r="B9" s="44">
        <v>1</v>
      </c>
      <c r="C9" s="44">
        <v>1</v>
      </c>
      <c r="D9" s="44">
        <f>(B9+C9)-1</f>
        <v>1</v>
      </c>
      <c r="E9" s="44" t="s">
        <v>125</v>
      </c>
      <c r="F9" s="44"/>
      <c r="G9" s="5" t="s">
        <v>124</v>
      </c>
      <c r="H9" s="40"/>
      <c r="I9" s="40"/>
      <c r="J9" s="28" t="s">
        <v>31</v>
      </c>
      <c r="K9" s="45" t="s">
        <v>146</v>
      </c>
    </row>
    <row r="10" spans="1:11" s="47" customFormat="1" ht="63" x14ac:dyDescent="0.15">
      <c r="A10" s="51" t="s">
        <v>13</v>
      </c>
      <c r="B10" s="46">
        <v>9</v>
      </c>
      <c r="C10" s="46">
        <f>D9+1</f>
        <v>2</v>
      </c>
      <c r="D10" s="46">
        <f>(B10+C10)-1</f>
        <v>10</v>
      </c>
      <c r="E10" s="46"/>
      <c r="F10" s="46" t="s">
        <v>24</v>
      </c>
      <c r="G10" s="15" t="s">
        <v>128</v>
      </c>
      <c r="H10" s="93" t="s">
        <v>178</v>
      </c>
      <c r="I10" s="40"/>
      <c r="J10" s="29" t="s">
        <v>30</v>
      </c>
      <c r="K10" s="45" t="s">
        <v>170</v>
      </c>
    </row>
    <row r="11" spans="1:11" s="47" customFormat="1" ht="31.5" customHeight="1" x14ac:dyDescent="0.15">
      <c r="A11" s="51" t="s">
        <v>54</v>
      </c>
      <c r="B11" s="46">
        <v>15</v>
      </c>
      <c r="C11" s="46">
        <f t="shared" ref="C11:C38" si="0">D10+1</f>
        <v>11</v>
      </c>
      <c r="D11" s="46">
        <f t="shared" ref="D11:D30" si="1">(B11+C11)-1</f>
        <v>25</v>
      </c>
      <c r="E11" s="46"/>
      <c r="F11" s="46" t="s">
        <v>24</v>
      </c>
      <c r="G11" s="15" t="s">
        <v>34</v>
      </c>
      <c r="H11" s="40"/>
      <c r="I11" s="40"/>
      <c r="J11" s="28" t="s">
        <v>30</v>
      </c>
      <c r="K11" s="45" t="s">
        <v>147</v>
      </c>
    </row>
    <row r="12" spans="1:11" s="33" customFormat="1" ht="31.5" customHeight="1" x14ac:dyDescent="0.15">
      <c r="A12" s="48" t="s">
        <v>55</v>
      </c>
      <c r="B12" s="44">
        <v>1</v>
      </c>
      <c r="C12" s="44">
        <f t="shared" si="0"/>
        <v>26</v>
      </c>
      <c r="D12" s="44">
        <f t="shared" si="1"/>
        <v>26</v>
      </c>
      <c r="E12" s="44"/>
      <c r="F12" s="44" t="s">
        <v>24</v>
      </c>
      <c r="G12" s="5" t="s">
        <v>32</v>
      </c>
      <c r="H12" s="40"/>
      <c r="I12" s="40"/>
      <c r="J12" s="28" t="s">
        <v>30</v>
      </c>
      <c r="K12" s="45" t="s">
        <v>148</v>
      </c>
    </row>
    <row r="13" spans="1:11" s="47" customFormat="1" ht="31.5" customHeight="1" x14ac:dyDescent="0.15">
      <c r="A13" s="51" t="s">
        <v>68</v>
      </c>
      <c r="B13" s="46">
        <v>35</v>
      </c>
      <c r="C13" s="46">
        <f t="shared" si="0"/>
        <v>27</v>
      </c>
      <c r="D13" s="46">
        <f t="shared" si="1"/>
        <v>61</v>
      </c>
      <c r="E13" s="46"/>
      <c r="F13" s="46" t="s">
        <v>24</v>
      </c>
      <c r="G13" s="15" t="s">
        <v>34</v>
      </c>
      <c r="H13" s="40"/>
      <c r="I13" s="40"/>
      <c r="J13" s="28" t="s">
        <v>30</v>
      </c>
      <c r="K13" s="45" t="s">
        <v>149</v>
      </c>
    </row>
    <row r="14" spans="1:11" s="47" customFormat="1" ht="31.5" customHeight="1" x14ac:dyDescent="0.15">
      <c r="A14" s="46" t="s">
        <v>56</v>
      </c>
      <c r="B14" s="46">
        <v>40</v>
      </c>
      <c r="C14" s="46">
        <f t="shared" si="0"/>
        <v>62</v>
      </c>
      <c r="D14" s="46">
        <f t="shared" si="1"/>
        <v>101</v>
      </c>
      <c r="E14" s="46"/>
      <c r="F14" s="46" t="s">
        <v>24</v>
      </c>
      <c r="G14" s="15" t="s">
        <v>34</v>
      </c>
      <c r="H14" s="40"/>
      <c r="I14" s="40"/>
      <c r="J14" s="28" t="s">
        <v>30</v>
      </c>
      <c r="K14" s="45" t="s">
        <v>150</v>
      </c>
    </row>
    <row r="15" spans="1:11" s="47" customFormat="1" ht="31.5" customHeight="1" x14ac:dyDescent="0.15">
      <c r="A15" s="44" t="s">
        <v>57</v>
      </c>
      <c r="B15" s="44">
        <v>40</v>
      </c>
      <c r="C15" s="44">
        <f t="shared" si="0"/>
        <v>102</v>
      </c>
      <c r="D15" s="44">
        <f t="shared" si="1"/>
        <v>141</v>
      </c>
      <c r="E15" s="44"/>
      <c r="F15" s="44" t="s">
        <v>24</v>
      </c>
      <c r="G15" s="5" t="s">
        <v>35</v>
      </c>
      <c r="H15" s="40"/>
      <c r="I15" s="40"/>
      <c r="J15" s="28" t="s">
        <v>30</v>
      </c>
      <c r="K15" s="45" t="s">
        <v>151</v>
      </c>
    </row>
    <row r="16" spans="1:11" s="47" customFormat="1" ht="31.5" customHeight="1" x14ac:dyDescent="0.15">
      <c r="A16" s="46" t="s">
        <v>58</v>
      </c>
      <c r="B16" s="46">
        <v>19</v>
      </c>
      <c r="C16" s="46">
        <f t="shared" si="0"/>
        <v>142</v>
      </c>
      <c r="D16" s="46">
        <f t="shared" si="1"/>
        <v>160</v>
      </c>
      <c r="E16" s="46"/>
      <c r="F16" s="46" t="s">
        <v>24</v>
      </c>
      <c r="G16" s="15" t="s">
        <v>34</v>
      </c>
      <c r="H16" s="40"/>
      <c r="I16" s="40"/>
      <c r="J16" s="28" t="s">
        <v>30</v>
      </c>
      <c r="K16" s="45" t="s">
        <v>152</v>
      </c>
    </row>
    <row r="17" spans="1:24" s="47" customFormat="1" ht="31.5" customHeight="1" x14ac:dyDescent="0.15">
      <c r="A17" s="46" t="s">
        <v>59</v>
      </c>
      <c r="B17" s="46">
        <v>2</v>
      </c>
      <c r="C17" s="46">
        <f t="shared" si="0"/>
        <v>161</v>
      </c>
      <c r="D17" s="46">
        <f t="shared" si="1"/>
        <v>162</v>
      </c>
      <c r="E17" s="46"/>
      <c r="F17" s="46" t="s">
        <v>24</v>
      </c>
      <c r="G17" s="15" t="s">
        <v>34</v>
      </c>
      <c r="H17" s="40"/>
      <c r="I17" s="40"/>
      <c r="J17" s="28" t="s">
        <v>30</v>
      </c>
      <c r="K17" s="45" t="s">
        <v>153</v>
      </c>
    </row>
    <row r="18" spans="1:24" s="47" customFormat="1" ht="31.5" customHeight="1" x14ac:dyDescent="0.15">
      <c r="A18" s="46" t="s">
        <v>60</v>
      </c>
      <c r="B18" s="46">
        <v>10</v>
      </c>
      <c r="C18" s="46">
        <f t="shared" si="0"/>
        <v>163</v>
      </c>
      <c r="D18" s="46">
        <f t="shared" si="1"/>
        <v>172</v>
      </c>
      <c r="E18" s="46"/>
      <c r="F18" s="46" t="s">
        <v>9</v>
      </c>
      <c r="G18" s="15" t="s">
        <v>34</v>
      </c>
      <c r="H18" s="40"/>
      <c r="I18" s="40"/>
      <c r="J18" s="28" t="s">
        <v>30</v>
      </c>
      <c r="K18" s="45" t="s">
        <v>154</v>
      </c>
    </row>
    <row r="19" spans="1:24" s="47" customFormat="1" ht="31.5" customHeight="1" x14ac:dyDescent="0.15">
      <c r="A19" s="51" t="s">
        <v>61</v>
      </c>
      <c r="B19" s="46">
        <v>10</v>
      </c>
      <c r="C19" s="46">
        <f t="shared" si="0"/>
        <v>173</v>
      </c>
      <c r="D19" s="46">
        <f t="shared" si="1"/>
        <v>182</v>
      </c>
      <c r="E19" s="46"/>
      <c r="F19" s="46" t="s">
        <v>5</v>
      </c>
      <c r="G19" s="15" t="s">
        <v>33</v>
      </c>
      <c r="H19" s="41"/>
      <c r="I19" s="40"/>
      <c r="J19" s="28" t="s">
        <v>30</v>
      </c>
      <c r="K19" s="45" t="s">
        <v>155</v>
      </c>
    </row>
    <row r="20" spans="1:24" s="47" customFormat="1" ht="31.5" customHeight="1" x14ac:dyDescent="0.15">
      <c r="A20" s="51" t="s">
        <v>62</v>
      </c>
      <c r="B20" s="46">
        <v>2</v>
      </c>
      <c r="C20" s="46">
        <f t="shared" si="0"/>
        <v>183</v>
      </c>
      <c r="D20" s="46">
        <f t="shared" si="1"/>
        <v>184</v>
      </c>
      <c r="E20" s="46" t="s">
        <v>37</v>
      </c>
      <c r="F20" s="46" t="s">
        <v>42</v>
      </c>
      <c r="G20" s="20" t="s">
        <v>34</v>
      </c>
      <c r="H20" s="40"/>
      <c r="I20" s="42"/>
      <c r="J20" s="28" t="s">
        <v>30</v>
      </c>
      <c r="K20" s="45" t="s">
        <v>156</v>
      </c>
      <c r="X20" s="47" t="s">
        <v>201</v>
      </c>
    </row>
    <row r="21" spans="1:24" s="33" customFormat="1" ht="31.5" customHeight="1" x14ac:dyDescent="0.15">
      <c r="A21" s="44" t="s">
        <v>63</v>
      </c>
      <c r="B21" s="44">
        <v>9</v>
      </c>
      <c r="C21" s="44">
        <f t="shared" si="0"/>
        <v>185</v>
      </c>
      <c r="D21" s="44">
        <f t="shared" si="1"/>
        <v>193</v>
      </c>
      <c r="E21" s="44"/>
      <c r="F21" s="44" t="s">
        <v>117</v>
      </c>
      <c r="G21" s="5" t="s">
        <v>32</v>
      </c>
      <c r="H21" s="40"/>
      <c r="I21" s="40"/>
      <c r="J21" s="28" t="s">
        <v>30</v>
      </c>
      <c r="K21" s="45" t="s">
        <v>157</v>
      </c>
    </row>
    <row r="22" spans="1:24" s="33" customFormat="1" ht="31.5" customHeight="1" x14ac:dyDescent="0.15">
      <c r="A22" s="44" t="s">
        <v>145</v>
      </c>
      <c r="B22" s="44">
        <v>10</v>
      </c>
      <c r="C22" s="44">
        <f t="shared" si="0"/>
        <v>194</v>
      </c>
      <c r="D22" s="44">
        <f t="shared" si="1"/>
        <v>203</v>
      </c>
      <c r="E22" s="44"/>
      <c r="F22" s="44" t="s">
        <v>21</v>
      </c>
      <c r="G22" s="5" t="s">
        <v>32</v>
      </c>
      <c r="H22" s="40"/>
      <c r="I22" s="40"/>
      <c r="J22" s="28" t="s">
        <v>30</v>
      </c>
      <c r="K22" s="45" t="s">
        <v>158</v>
      </c>
    </row>
    <row r="23" spans="1:24" s="33" customFormat="1" ht="31.5" customHeight="1" x14ac:dyDescent="0.15">
      <c r="A23" s="44" t="s">
        <v>159</v>
      </c>
      <c r="B23" s="44">
        <v>10</v>
      </c>
      <c r="C23" s="44">
        <f t="shared" si="0"/>
        <v>204</v>
      </c>
      <c r="D23" s="44">
        <f t="shared" si="1"/>
        <v>213</v>
      </c>
      <c r="E23" s="44"/>
      <c r="F23" s="44" t="s">
        <v>21</v>
      </c>
      <c r="G23" s="5" t="s">
        <v>35</v>
      </c>
      <c r="H23" s="40"/>
      <c r="I23" s="40"/>
      <c r="J23" s="28" t="s">
        <v>30</v>
      </c>
      <c r="K23" s="45" t="s">
        <v>160</v>
      </c>
    </row>
    <row r="24" spans="1:24" s="33" customFormat="1" ht="31.5" customHeight="1" x14ac:dyDescent="0.2">
      <c r="A24" s="44" t="s">
        <v>64</v>
      </c>
      <c r="B24" s="44">
        <v>10</v>
      </c>
      <c r="C24" s="44">
        <f t="shared" si="0"/>
        <v>214</v>
      </c>
      <c r="D24" s="44">
        <f t="shared" si="1"/>
        <v>223</v>
      </c>
      <c r="E24" s="44"/>
      <c r="F24" s="44" t="s">
        <v>5</v>
      </c>
      <c r="G24" s="5" t="s">
        <v>35</v>
      </c>
      <c r="H24" s="43"/>
      <c r="I24" s="92" t="s">
        <v>163</v>
      </c>
      <c r="J24" s="28" t="s">
        <v>31</v>
      </c>
      <c r="K24" s="45" t="s">
        <v>161</v>
      </c>
    </row>
    <row r="25" spans="1:24" s="33" customFormat="1" ht="31.5" customHeight="1" x14ac:dyDescent="0.2">
      <c r="A25" s="44" t="s">
        <v>132</v>
      </c>
      <c r="B25" s="44">
        <v>10</v>
      </c>
      <c r="C25" s="44">
        <f t="shared" si="0"/>
        <v>224</v>
      </c>
      <c r="D25" s="44">
        <f t="shared" si="1"/>
        <v>233</v>
      </c>
      <c r="E25" s="44"/>
      <c r="F25" s="44" t="s">
        <v>5</v>
      </c>
      <c r="G25" s="5" t="s">
        <v>35</v>
      </c>
      <c r="H25" s="43"/>
      <c r="I25" s="92" t="s">
        <v>164</v>
      </c>
      <c r="J25" s="28" t="s">
        <v>31</v>
      </c>
      <c r="K25" s="45" t="s">
        <v>162</v>
      </c>
    </row>
    <row r="26" spans="1:24" s="33" customFormat="1" ht="31.5" customHeight="1" x14ac:dyDescent="0.15">
      <c r="A26" s="44" t="s">
        <v>65</v>
      </c>
      <c r="B26" s="44">
        <v>60</v>
      </c>
      <c r="C26" s="44">
        <f t="shared" si="0"/>
        <v>234</v>
      </c>
      <c r="D26" s="44">
        <f t="shared" si="1"/>
        <v>293</v>
      </c>
      <c r="E26" s="44"/>
      <c r="F26" s="44" t="s">
        <v>69</v>
      </c>
      <c r="G26" s="5" t="s">
        <v>142</v>
      </c>
      <c r="H26" s="40"/>
      <c r="I26" s="40"/>
      <c r="J26" s="28" t="s">
        <v>30</v>
      </c>
      <c r="K26" s="45" t="s">
        <v>165</v>
      </c>
    </row>
    <row r="27" spans="1:24" s="33" customFormat="1" ht="31.5" customHeight="1" x14ac:dyDescent="0.15">
      <c r="A27" s="44" t="s">
        <v>66</v>
      </c>
      <c r="B27" s="44">
        <v>1</v>
      </c>
      <c r="C27" s="44">
        <f t="shared" si="0"/>
        <v>294</v>
      </c>
      <c r="D27" s="44">
        <f t="shared" si="1"/>
        <v>294</v>
      </c>
      <c r="E27" s="44" t="s">
        <v>43</v>
      </c>
      <c r="F27" s="44" t="s">
        <v>44</v>
      </c>
      <c r="G27" s="5" t="s">
        <v>35</v>
      </c>
      <c r="H27" s="40"/>
      <c r="I27" s="40"/>
      <c r="J27" s="28" t="s">
        <v>30</v>
      </c>
      <c r="K27" s="45" t="s">
        <v>166</v>
      </c>
    </row>
    <row r="28" spans="1:24" s="33" customFormat="1" ht="31.5" customHeight="1" x14ac:dyDescent="0.15">
      <c r="A28" s="46" t="s">
        <v>67</v>
      </c>
      <c r="B28" s="46">
        <v>1</v>
      </c>
      <c r="C28" s="46">
        <f t="shared" si="0"/>
        <v>295</v>
      </c>
      <c r="D28" s="46">
        <f t="shared" si="1"/>
        <v>295</v>
      </c>
      <c r="E28" s="46" t="s">
        <v>45</v>
      </c>
      <c r="F28" s="46" t="s">
        <v>46</v>
      </c>
      <c r="G28" s="15" t="s">
        <v>34</v>
      </c>
      <c r="H28" s="40"/>
      <c r="I28" s="40"/>
      <c r="J28" s="28" t="s">
        <v>30</v>
      </c>
      <c r="K28" s="45" t="s">
        <v>167</v>
      </c>
    </row>
    <row r="29" spans="1:24" s="47" customFormat="1" ht="31.5" customHeight="1" x14ac:dyDescent="0.15">
      <c r="A29" s="51" t="s">
        <v>16</v>
      </c>
      <c r="B29" s="46">
        <v>20</v>
      </c>
      <c r="C29" s="46">
        <f t="shared" si="0"/>
        <v>296</v>
      </c>
      <c r="D29" s="46">
        <f t="shared" si="1"/>
        <v>315</v>
      </c>
      <c r="E29" s="46"/>
      <c r="F29" s="46" t="s">
        <v>129</v>
      </c>
      <c r="G29" s="15" t="s">
        <v>144</v>
      </c>
      <c r="H29" s="93" t="s">
        <v>179</v>
      </c>
      <c r="I29" s="42"/>
      <c r="J29" s="29" t="s">
        <v>30</v>
      </c>
      <c r="K29" s="90" t="s">
        <v>169</v>
      </c>
    </row>
    <row r="30" spans="1:24" s="33" customFormat="1" ht="73.5" x14ac:dyDescent="0.15">
      <c r="A30" s="44" t="s">
        <v>17</v>
      </c>
      <c r="B30" s="44">
        <v>1</v>
      </c>
      <c r="C30" s="44">
        <f t="shared" si="0"/>
        <v>316</v>
      </c>
      <c r="D30" s="44">
        <f t="shared" si="1"/>
        <v>316</v>
      </c>
      <c r="E30" s="44" t="s">
        <v>119</v>
      </c>
      <c r="F30" s="44" t="s">
        <v>118</v>
      </c>
      <c r="G30" s="5" t="s">
        <v>32</v>
      </c>
      <c r="H30" s="40"/>
      <c r="I30" s="40"/>
      <c r="J30" s="28" t="s">
        <v>30</v>
      </c>
      <c r="K30" s="45" t="s">
        <v>168</v>
      </c>
    </row>
    <row r="31" spans="1:24" s="33" customFormat="1" x14ac:dyDescent="0.2">
      <c r="A31" s="111" t="s">
        <v>79</v>
      </c>
      <c r="B31" s="112"/>
      <c r="C31" s="112"/>
      <c r="D31" s="112"/>
      <c r="E31" s="112"/>
      <c r="F31" s="112"/>
      <c r="G31" s="112"/>
      <c r="H31" s="112"/>
      <c r="I31" s="112"/>
      <c r="J31" s="112"/>
      <c r="K31" s="113"/>
    </row>
    <row r="32" spans="1:24" s="33" customFormat="1" ht="10.5" x14ac:dyDescent="0.15">
      <c r="A32" s="44" t="s">
        <v>6</v>
      </c>
      <c r="B32" s="44">
        <v>1</v>
      </c>
      <c r="C32" s="44">
        <f>D30+1</f>
        <v>317</v>
      </c>
      <c r="D32" s="44">
        <f t="shared" ref="D32:D38" si="2">(B32+C32)-1</f>
        <v>317</v>
      </c>
      <c r="E32" s="44"/>
      <c r="F32" s="44"/>
      <c r="G32" s="5" t="s">
        <v>35</v>
      </c>
      <c r="H32" s="40"/>
      <c r="I32" s="43"/>
      <c r="J32" s="28" t="s">
        <v>31</v>
      </c>
      <c r="K32" s="45"/>
    </row>
    <row r="33" spans="1:11" s="33" customFormat="1" ht="20.100000000000001" customHeight="1" x14ac:dyDescent="0.15">
      <c r="A33" s="48" t="s">
        <v>74</v>
      </c>
      <c r="B33" s="44">
        <v>30</v>
      </c>
      <c r="C33" s="44">
        <f t="shared" si="0"/>
        <v>318</v>
      </c>
      <c r="D33" s="44">
        <f t="shared" si="2"/>
        <v>347</v>
      </c>
      <c r="E33" s="44"/>
      <c r="F33" s="44"/>
      <c r="G33" s="5" t="s">
        <v>35</v>
      </c>
      <c r="H33" s="40"/>
      <c r="I33" s="42"/>
      <c r="J33" s="28" t="s">
        <v>31</v>
      </c>
      <c r="K33" s="45"/>
    </row>
    <row r="34" spans="1:11" s="33" customFormat="1" ht="20.100000000000001" customHeight="1" x14ac:dyDescent="0.15">
      <c r="A34" s="48" t="s">
        <v>75</v>
      </c>
      <c r="B34" s="44">
        <v>30</v>
      </c>
      <c r="C34" s="44">
        <f t="shared" si="0"/>
        <v>348</v>
      </c>
      <c r="D34" s="44">
        <f t="shared" si="2"/>
        <v>377</v>
      </c>
      <c r="E34" s="44"/>
      <c r="F34" s="44"/>
      <c r="G34" s="5" t="s">
        <v>35</v>
      </c>
      <c r="H34" s="40"/>
      <c r="I34" s="40"/>
      <c r="J34" s="28" t="s">
        <v>31</v>
      </c>
      <c r="K34" s="45"/>
    </row>
    <row r="35" spans="1:11" s="33" customFormat="1" ht="20.100000000000001" customHeight="1" x14ac:dyDescent="0.15">
      <c r="A35" s="48" t="s">
        <v>76</v>
      </c>
      <c r="B35" s="44">
        <v>30</v>
      </c>
      <c r="C35" s="44">
        <f t="shared" si="0"/>
        <v>378</v>
      </c>
      <c r="D35" s="44">
        <f t="shared" si="2"/>
        <v>407</v>
      </c>
      <c r="E35" s="44"/>
      <c r="F35" s="44"/>
      <c r="G35" s="5" t="s">
        <v>35</v>
      </c>
      <c r="H35" s="40"/>
      <c r="I35" s="40"/>
      <c r="J35" s="28" t="s">
        <v>31</v>
      </c>
      <c r="K35" s="45"/>
    </row>
    <row r="36" spans="1:11" s="33" customFormat="1" ht="20.100000000000001" customHeight="1" x14ac:dyDescent="0.15">
      <c r="A36" s="48" t="s">
        <v>77</v>
      </c>
      <c r="B36" s="44">
        <v>30</v>
      </c>
      <c r="C36" s="44">
        <f t="shared" si="0"/>
        <v>408</v>
      </c>
      <c r="D36" s="44">
        <f t="shared" si="2"/>
        <v>437</v>
      </c>
      <c r="E36" s="44"/>
      <c r="F36" s="44"/>
      <c r="G36" s="5"/>
      <c r="H36" s="40"/>
      <c r="I36" s="40"/>
      <c r="J36" s="28"/>
      <c r="K36" s="45"/>
    </row>
    <row r="37" spans="1:11" s="33" customFormat="1" ht="20.100000000000001" customHeight="1" x14ac:dyDescent="0.15">
      <c r="A37" s="48" t="s">
        <v>78</v>
      </c>
      <c r="B37" s="44">
        <v>30</v>
      </c>
      <c r="C37" s="44">
        <f t="shared" si="0"/>
        <v>438</v>
      </c>
      <c r="D37" s="44">
        <f t="shared" si="2"/>
        <v>467</v>
      </c>
      <c r="E37" s="44"/>
      <c r="F37" s="44"/>
      <c r="G37" s="5" t="s">
        <v>35</v>
      </c>
      <c r="H37" s="40"/>
      <c r="I37" s="40"/>
      <c r="J37" s="28" t="s">
        <v>31</v>
      </c>
      <c r="K37" s="45"/>
    </row>
    <row r="38" spans="1:11" s="33" customFormat="1" ht="21" x14ac:dyDescent="0.15">
      <c r="A38" s="48" t="s">
        <v>6</v>
      </c>
      <c r="B38" s="48">
        <v>80</v>
      </c>
      <c r="C38" s="44">
        <f t="shared" si="0"/>
        <v>468</v>
      </c>
      <c r="D38" s="44">
        <f t="shared" si="2"/>
        <v>547</v>
      </c>
      <c r="E38" s="48"/>
      <c r="F38" s="48" t="s">
        <v>36</v>
      </c>
      <c r="G38" s="5" t="s">
        <v>35</v>
      </c>
      <c r="H38" s="18"/>
      <c r="I38" s="18"/>
      <c r="J38" s="28" t="s">
        <v>31</v>
      </c>
      <c r="K38" s="45"/>
    </row>
    <row r="39" spans="1:11" s="12" customFormat="1" ht="10.5" x14ac:dyDescent="0.15">
      <c r="A39" s="17"/>
      <c r="B39" s="18"/>
      <c r="C39" s="18"/>
      <c r="D39" s="18"/>
      <c r="E39" s="19"/>
      <c r="F39" s="6"/>
      <c r="G39" s="5"/>
      <c r="H39" s="42"/>
      <c r="I39" s="42"/>
      <c r="J39" s="28"/>
      <c r="K39" s="28"/>
    </row>
    <row r="40" spans="1:11" s="12" customFormat="1" ht="10.5" x14ac:dyDescent="0.15">
      <c r="A40" s="17"/>
      <c r="B40" s="18"/>
      <c r="C40" s="18"/>
      <c r="D40" s="18"/>
      <c r="E40" s="19"/>
      <c r="F40" s="6"/>
      <c r="G40" s="5"/>
      <c r="H40" s="42"/>
      <c r="I40" s="42"/>
      <c r="J40" s="28"/>
      <c r="K40" s="28"/>
    </row>
    <row r="41" spans="1:11" s="12" customFormat="1" ht="10.5" x14ac:dyDescent="0.15">
      <c r="A41" s="17"/>
      <c r="B41" s="18"/>
      <c r="C41" s="18"/>
      <c r="D41" s="18"/>
      <c r="E41" s="19"/>
      <c r="F41" s="6"/>
      <c r="G41" s="5"/>
      <c r="H41" s="42"/>
      <c r="I41" s="42"/>
      <c r="J41" s="28"/>
      <c r="K41" s="28"/>
    </row>
    <row r="42" spans="1:11" s="12" customFormat="1" ht="21" x14ac:dyDescent="0.15">
      <c r="A42" s="60" t="s">
        <v>199</v>
      </c>
      <c r="B42" s="2"/>
      <c r="C42" s="2"/>
      <c r="D42" s="2"/>
      <c r="E42" s="3"/>
      <c r="F42" s="1"/>
      <c r="G42" s="2"/>
      <c r="H42" s="38"/>
      <c r="I42" s="38"/>
      <c r="J42" s="30"/>
      <c r="K42" s="30"/>
    </row>
    <row r="43" spans="1:11" s="36" customFormat="1" ht="63" x14ac:dyDescent="0.15">
      <c r="A43" s="14" t="s">
        <v>0</v>
      </c>
      <c r="B43" s="14" t="s">
        <v>1</v>
      </c>
      <c r="C43" s="14" t="s">
        <v>2</v>
      </c>
      <c r="D43" s="14" t="s">
        <v>3</v>
      </c>
      <c r="E43" s="14" t="s">
        <v>4</v>
      </c>
      <c r="F43" s="14" t="s">
        <v>40</v>
      </c>
      <c r="G43" s="14" t="s">
        <v>41</v>
      </c>
      <c r="H43" s="23" t="s">
        <v>28</v>
      </c>
      <c r="I43" s="23" t="s">
        <v>29</v>
      </c>
      <c r="J43" s="27" t="s">
        <v>38</v>
      </c>
      <c r="K43" s="27"/>
    </row>
    <row r="44" spans="1:11" ht="10.5" x14ac:dyDescent="0.15">
      <c r="A44" s="4" t="s">
        <v>18</v>
      </c>
      <c r="B44" s="5">
        <v>1</v>
      </c>
      <c r="C44" s="5">
        <v>1</v>
      </c>
      <c r="D44" s="5">
        <f>(B44+C44)-1</f>
        <v>1</v>
      </c>
      <c r="E44" s="6" t="s">
        <v>22</v>
      </c>
      <c r="F44" s="4" t="s">
        <v>47</v>
      </c>
      <c r="G44" s="5" t="s">
        <v>32</v>
      </c>
      <c r="H44" s="40"/>
      <c r="I44" s="40"/>
      <c r="J44" s="28" t="s">
        <v>31</v>
      </c>
      <c r="K44" s="28"/>
    </row>
    <row r="45" spans="1:11" ht="31.5" x14ac:dyDescent="0.15">
      <c r="A45" s="4" t="s">
        <v>39</v>
      </c>
      <c r="B45" s="5">
        <v>3</v>
      </c>
      <c r="C45" s="5">
        <f>B44+C44</f>
        <v>2</v>
      </c>
      <c r="D45" s="5">
        <f>(B45+C45)-1</f>
        <v>4</v>
      </c>
      <c r="E45" s="4"/>
      <c r="F45" s="4" t="s">
        <v>51</v>
      </c>
      <c r="G45" s="5" t="s">
        <v>32</v>
      </c>
      <c r="H45" s="40"/>
      <c r="I45" s="40"/>
      <c r="J45" s="28" t="s">
        <v>31</v>
      </c>
      <c r="K45" s="28"/>
    </row>
    <row r="46" spans="1:11" ht="10.5" x14ac:dyDescent="0.15">
      <c r="A46" s="4" t="s">
        <v>19</v>
      </c>
      <c r="B46" s="5">
        <v>10</v>
      </c>
      <c r="C46" s="5">
        <f>B45+C45</f>
        <v>5</v>
      </c>
      <c r="D46" s="5">
        <f>(B46+C46)-1</f>
        <v>14</v>
      </c>
      <c r="E46" s="4"/>
      <c r="F46" s="44" t="s">
        <v>5</v>
      </c>
      <c r="G46" s="5" t="s">
        <v>32</v>
      </c>
      <c r="H46" s="40"/>
      <c r="I46" s="40"/>
      <c r="J46" s="28" t="s">
        <v>31</v>
      </c>
      <c r="K46" s="28"/>
    </row>
    <row r="47" spans="1:11" ht="31.5" x14ac:dyDescent="0.15">
      <c r="A47" s="24" t="s">
        <v>25</v>
      </c>
      <c r="B47" s="25">
        <v>4</v>
      </c>
      <c r="C47" s="5">
        <f>B46+C46</f>
        <v>15</v>
      </c>
      <c r="D47" s="5">
        <f>(B47+C47)-1</f>
        <v>18</v>
      </c>
      <c r="E47" s="26" t="s">
        <v>49</v>
      </c>
      <c r="F47" s="26" t="s">
        <v>48</v>
      </c>
      <c r="G47" s="5" t="s">
        <v>32</v>
      </c>
      <c r="H47" s="49"/>
      <c r="I47" s="40" t="s">
        <v>143</v>
      </c>
      <c r="J47" s="28" t="s">
        <v>31</v>
      </c>
      <c r="K47" s="28"/>
    </row>
    <row r="48" spans="1:11" ht="10.5" x14ac:dyDescent="0.15">
      <c r="A48" s="4" t="s">
        <v>7</v>
      </c>
      <c r="B48" s="5">
        <v>529</v>
      </c>
      <c r="C48" s="5">
        <f>B47+C47</f>
        <v>19</v>
      </c>
      <c r="D48" s="5">
        <f>(B48+C48)-1</f>
        <v>547</v>
      </c>
      <c r="E48" s="4"/>
      <c r="F48" s="4"/>
      <c r="G48" s="5" t="s">
        <v>35</v>
      </c>
      <c r="H48" s="40"/>
      <c r="I48" s="40"/>
      <c r="J48" s="28" t="s">
        <v>31</v>
      </c>
      <c r="K48" s="28"/>
    </row>
    <row r="49" spans="1:11" ht="10.5" x14ac:dyDescent="0.15">
      <c r="A49" s="4"/>
      <c r="B49" s="5"/>
      <c r="C49" s="5"/>
      <c r="D49" s="5"/>
      <c r="E49" s="4"/>
      <c r="F49" s="4"/>
      <c r="G49" s="5"/>
      <c r="H49" s="40"/>
      <c r="I49" s="40"/>
      <c r="J49" s="28"/>
      <c r="K49" s="28"/>
    </row>
    <row r="50" spans="1:11" ht="10.5" x14ac:dyDescent="0.15">
      <c r="A50" s="4"/>
      <c r="B50" s="5"/>
      <c r="C50" s="5"/>
      <c r="D50" s="5"/>
      <c r="E50" s="4"/>
      <c r="F50" s="4"/>
      <c r="G50" s="5"/>
      <c r="H50" s="40"/>
      <c r="I50" s="40"/>
      <c r="J50" s="28"/>
      <c r="K50" s="28"/>
    </row>
    <row r="51" spans="1:11" ht="10.5" x14ac:dyDescent="0.15">
      <c r="A51" s="4"/>
      <c r="B51" s="5"/>
      <c r="C51" s="5"/>
      <c r="D51" s="5"/>
      <c r="E51" s="6"/>
      <c r="F51" s="4"/>
      <c r="G51" s="5"/>
      <c r="H51" s="40"/>
      <c r="I51" s="40"/>
      <c r="J51" s="28"/>
      <c r="K51" s="28"/>
    </row>
    <row r="52" spans="1:11" s="12" customFormat="1" ht="21" x14ac:dyDescent="0.15">
      <c r="A52" s="60" t="s">
        <v>200</v>
      </c>
      <c r="B52" s="2"/>
      <c r="C52" s="2"/>
      <c r="D52" s="2"/>
      <c r="E52" s="3"/>
      <c r="F52" s="1"/>
      <c r="G52" s="2"/>
      <c r="H52" s="38"/>
      <c r="I52" s="38"/>
      <c r="J52" s="30"/>
      <c r="K52" s="30"/>
    </row>
    <row r="53" spans="1:11" s="36" customFormat="1" ht="63" x14ac:dyDescent="0.15">
      <c r="A53" s="14" t="s">
        <v>0</v>
      </c>
      <c r="B53" s="14" t="s">
        <v>1</v>
      </c>
      <c r="C53" s="14" t="s">
        <v>2</v>
      </c>
      <c r="D53" s="14" t="s">
        <v>3</v>
      </c>
      <c r="E53" s="14" t="s">
        <v>4</v>
      </c>
      <c r="F53" s="14" t="s">
        <v>40</v>
      </c>
      <c r="G53" s="14" t="s">
        <v>41</v>
      </c>
      <c r="H53" s="23" t="s">
        <v>28</v>
      </c>
      <c r="I53" s="23" t="s">
        <v>29</v>
      </c>
      <c r="J53" s="27" t="s">
        <v>38</v>
      </c>
      <c r="K53" s="31"/>
    </row>
    <row r="54" spans="1:11" ht="10.5" x14ac:dyDescent="0.15">
      <c r="A54" s="4" t="s">
        <v>18</v>
      </c>
      <c r="B54" s="5">
        <v>1</v>
      </c>
      <c r="C54" s="5">
        <v>1</v>
      </c>
      <c r="D54" s="5">
        <f>(B54+C54)-1</f>
        <v>1</v>
      </c>
      <c r="E54" s="4" t="s">
        <v>23</v>
      </c>
      <c r="F54" s="6" t="s">
        <v>50</v>
      </c>
      <c r="G54" s="5" t="s">
        <v>32</v>
      </c>
      <c r="H54" s="40"/>
      <c r="I54" s="40"/>
      <c r="J54" s="28" t="s">
        <v>31</v>
      </c>
      <c r="K54" s="4"/>
    </row>
    <row r="55" spans="1:11" ht="31.5" x14ac:dyDescent="0.15">
      <c r="A55" s="4" t="s">
        <v>39</v>
      </c>
      <c r="B55" s="5">
        <v>3</v>
      </c>
      <c r="C55" s="5">
        <f>B54+C54</f>
        <v>2</v>
      </c>
      <c r="D55" s="5">
        <f>(B55+C55)-1</f>
        <v>4</v>
      </c>
      <c r="E55" s="4"/>
      <c r="F55" s="4" t="s">
        <v>51</v>
      </c>
      <c r="G55" s="5" t="s">
        <v>32</v>
      </c>
      <c r="H55" s="40"/>
      <c r="I55" s="40"/>
      <c r="J55" s="28" t="s">
        <v>31</v>
      </c>
      <c r="K55" s="28"/>
    </row>
    <row r="56" spans="1:11" ht="10.5" x14ac:dyDescent="0.15">
      <c r="A56" s="4" t="s">
        <v>19</v>
      </c>
      <c r="B56" s="5">
        <v>10</v>
      </c>
      <c r="C56" s="5">
        <f>B55+C55</f>
        <v>5</v>
      </c>
      <c r="D56" s="5">
        <f>(B56+C56)-1</f>
        <v>14</v>
      </c>
      <c r="E56" s="4"/>
      <c r="F56" s="44" t="s">
        <v>5</v>
      </c>
      <c r="G56" s="5" t="s">
        <v>32</v>
      </c>
      <c r="H56" s="40"/>
      <c r="I56" s="40"/>
      <c r="J56" s="28" t="s">
        <v>31</v>
      </c>
      <c r="K56" s="28"/>
    </row>
    <row r="57" spans="1:11" ht="21" x14ac:dyDescent="0.15">
      <c r="A57" s="4" t="s">
        <v>20</v>
      </c>
      <c r="B57" s="5">
        <v>6</v>
      </c>
      <c r="C57" s="5">
        <f>B56+C56</f>
        <v>15</v>
      </c>
      <c r="D57" s="5">
        <f>(B57+C57)-1</f>
        <v>20</v>
      </c>
      <c r="E57" s="4"/>
      <c r="F57" s="4" t="s">
        <v>8</v>
      </c>
      <c r="G57" s="5" t="s">
        <v>32</v>
      </c>
      <c r="H57" s="40"/>
      <c r="I57" s="40"/>
      <c r="J57" s="28" t="s">
        <v>31</v>
      </c>
      <c r="K57" s="28"/>
    </row>
    <row r="58" spans="1:11" ht="10.5" x14ac:dyDescent="0.15">
      <c r="A58" s="4" t="s">
        <v>7</v>
      </c>
      <c r="B58" s="5">
        <v>527</v>
      </c>
      <c r="C58" s="5">
        <f>B57+C57</f>
        <v>21</v>
      </c>
      <c r="D58" s="5">
        <f>(B58+C58)-1</f>
        <v>547</v>
      </c>
      <c r="E58" s="4"/>
      <c r="F58" s="4"/>
      <c r="G58" s="5" t="s">
        <v>35</v>
      </c>
      <c r="H58" s="40"/>
      <c r="I58" s="40"/>
      <c r="J58" s="28" t="s">
        <v>31</v>
      </c>
      <c r="K58" s="28"/>
    </row>
    <row r="59" spans="1:11" ht="10.5" x14ac:dyDescent="0.15">
      <c r="A59" s="4"/>
      <c r="B59" s="5"/>
      <c r="C59" s="5"/>
      <c r="D59" s="5"/>
      <c r="E59" s="6"/>
      <c r="F59" s="4"/>
      <c r="G59" s="5"/>
      <c r="H59" s="40"/>
      <c r="I59" s="40"/>
      <c r="J59" s="28"/>
      <c r="K59" s="28"/>
    </row>
    <row r="60" spans="1:11" ht="10.5" x14ac:dyDescent="0.15">
      <c r="A60" s="4"/>
      <c r="B60" s="5"/>
      <c r="C60" s="5"/>
      <c r="D60" s="5"/>
      <c r="E60" s="6"/>
      <c r="F60" s="4"/>
      <c r="G60" s="5"/>
      <c r="H60" s="40"/>
      <c r="I60" s="40"/>
      <c r="J60" s="28"/>
      <c r="K60" s="28"/>
    </row>
    <row r="61" spans="1:11" ht="10.5" x14ac:dyDescent="0.15">
      <c r="A61" s="4"/>
      <c r="B61" s="5"/>
      <c r="C61" s="5"/>
      <c r="D61" s="5"/>
      <c r="E61" s="6"/>
      <c r="F61" s="4"/>
      <c r="G61" s="5"/>
      <c r="H61" s="40"/>
      <c r="I61" s="40"/>
      <c r="J61" s="28"/>
      <c r="K61" s="28"/>
    </row>
    <row r="62" spans="1:11" ht="10.5" x14ac:dyDescent="0.15">
      <c r="A62" s="33" t="s">
        <v>10</v>
      </c>
      <c r="E62" s="34"/>
      <c r="F62" s="34"/>
      <c r="J62" s="32"/>
      <c r="K62" s="32"/>
    </row>
    <row r="63" spans="1:11" s="12" customFormat="1" ht="10.5" x14ac:dyDescent="0.15">
      <c r="A63" s="9" t="s">
        <v>52</v>
      </c>
      <c r="B63" s="10"/>
      <c r="C63" s="10"/>
      <c r="D63" s="10"/>
      <c r="E63" s="11"/>
      <c r="G63" s="34"/>
      <c r="H63" s="50"/>
      <c r="I63" s="35"/>
      <c r="J63" s="34"/>
      <c r="K63" s="33"/>
    </row>
    <row r="64" spans="1:11" s="12" customFormat="1" ht="10.5" x14ac:dyDescent="0.15">
      <c r="A64" s="9" t="s">
        <v>71</v>
      </c>
      <c r="B64" s="10"/>
      <c r="C64" s="10"/>
      <c r="D64" s="10"/>
      <c r="E64" s="11"/>
      <c r="G64" s="34"/>
      <c r="H64" s="50"/>
      <c r="I64" s="35"/>
      <c r="J64" s="34"/>
      <c r="K64" s="7"/>
    </row>
    <row r="65" spans="1:10" s="12" customFormat="1" ht="10.5" x14ac:dyDescent="0.15">
      <c r="A65" s="9" t="s">
        <v>53</v>
      </c>
      <c r="B65" s="10"/>
      <c r="C65" s="10"/>
      <c r="D65" s="10"/>
      <c r="E65" s="11"/>
      <c r="G65" s="10"/>
      <c r="H65" s="50"/>
      <c r="I65" s="50"/>
      <c r="J65" s="10"/>
    </row>
    <row r="66" spans="1:10" s="12" customFormat="1" ht="10.5" x14ac:dyDescent="0.15">
      <c r="A66" s="9" t="s">
        <v>26</v>
      </c>
      <c r="B66" s="10"/>
      <c r="C66" s="10"/>
      <c r="D66" s="10"/>
      <c r="E66" s="11"/>
      <c r="G66" s="10"/>
      <c r="H66" s="50"/>
      <c r="I66" s="50"/>
      <c r="J66" s="10"/>
    </row>
    <row r="67" spans="1:10" s="12" customFormat="1" ht="10.5" x14ac:dyDescent="0.15">
      <c r="A67" s="9" t="s">
        <v>27</v>
      </c>
      <c r="B67" s="10"/>
      <c r="C67" s="10"/>
      <c r="D67" s="10"/>
      <c r="E67" s="11"/>
      <c r="G67" s="10"/>
      <c r="H67" s="50"/>
      <c r="I67" s="50"/>
      <c r="J67" s="10"/>
    </row>
    <row r="68" spans="1:10" s="12" customFormat="1" ht="10.5" x14ac:dyDescent="0.15">
      <c r="A68" s="9"/>
      <c r="B68" s="10"/>
      <c r="C68" s="10"/>
      <c r="D68" s="10"/>
      <c r="E68" s="11"/>
      <c r="G68" s="10"/>
      <c r="H68" s="50"/>
      <c r="I68" s="50"/>
      <c r="J68" s="10"/>
    </row>
    <row r="69" spans="1:10" s="12" customFormat="1" ht="10.5" x14ac:dyDescent="0.15">
      <c r="A69" s="9" t="s">
        <v>14</v>
      </c>
      <c r="B69" s="10"/>
      <c r="C69" s="10"/>
      <c r="D69" s="10"/>
      <c r="E69" s="11"/>
      <c r="G69" s="10"/>
      <c r="H69" s="50"/>
      <c r="I69" s="50"/>
      <c r="J69" s="10"/>
    </row>
    <row r="70" spans="1:10" s="12" customFormat="1" ht="10.5" x14ac:dyDescent="0.15">
      <c r="A70" s="9" t="s">
        <v>72</v>
      </c>
      <c r="B70" s="10"/>
      <c r="C70" s="10"/>
      <c r="D70" s="10"/>
      <c r="E70" s="11"/>
      <c r="G70" s="10"/>
      <c r="H70" s="50"/>
      <c r="I70" s="50"/>
      <c r="J70" s="10"/>
    </row>
    <row r="71" spans="1:10" s="12" customFormat="1" ht="10.5" x14ac:dyDescent="0.15">
      <c r="A71" s="9" t="s">
        <v>114</v>
      </c>
      <c r="B71" s="10"/>
      <c r="C71" s="10"/>
      <c r="D71" s="10"/>
      <c r="E71" s="11"/>
      <c r="G71" s="10"/>
      <c r="H71" s="50"/>
      <c r="I71" s="50"/>
      <c r="J71" s="10"/>
    </row>
    <row r="72" spans="1:10" s="12" customFormat="1" ht="10.5" x14ac:dyDescent="0.15">
      <c r="A72" s="9"/>
      <c r="B72" s="10"/>
      <c r="C72" s="10"/>
      <c r="D72" s="10"/>
      <c r="E72" s="11"/>
      <c r="G72" s="10"/>
      <c r="H72" s="50"/>
      <c r="I72" s="50"/>
      <c r="J72" s="10"/>
    </row>
    <row r="73" spans="1:10" s="12" customFormat="1" ht="10.5" x14ac:dyDescent="0.15">
      <c r="A73" s="9"/>
      <c r="B73" s="10"/>
      <c r="C73" s="10"/>
      <c r="D73" s="10"/>
      <c r="E73" s="11"/>
      <c r="G73" s="10"/>
      <c r="H73" s="50"/>
      <c r="I73" s="50"/>
      <c r="J73" s="10"/>
    </row>
    <row r="74" spans="1:10" s="12" customFormat="1" ht="10.5" x14ac:dyDescent="0.15">
      <c r="A74" s="9"/>
      <c r="B74" s="10"/>
      <c r="C74" s="10"/>
      <c r="D74" s="10"/>
      <c r="E74" s="11"/>
      <c r="G74" s="10"/>
      <c r="H74" s="50"/>
      <c r="I74" s="50"/>
      <c r="J74" s="10"/>
    </row>
    <row r="75" spans="1:10" s="12" customFormat="1" ht="10.5" x14ac:dyDescent="0.15">
      <c r="A75" s="9"/>
      <c r="B75" s="10"/>
      <c r="C75" s="10"/>
      <c r="D75" s="10"/>
      <c r="E75" s="11"/>
      <c r="G75" s="10"/>
      <c r="H75" s="50"/>
      <c r="I75" s="50"/>
      <c r="J75" s="10"/>
    </row>
    <row r="76" spans="1:10" s="12" customFormat="1" ht="10.5" x14ac:dyDescent="0.15">
      <c r="A76" s="9"/>
      <c r="B76" s="10"/>
      <c r="C76" s="10"/>
      <c r="D76" s="10"/>
      <c r="E76" s="11"/>
      <c r="G76" s="10"/>
      <c r="H76" s="50"/>
      <c r="I76" s="50"/>
      <c r="J76" s="10"/>
    </row>
  </sheetData>
  <mergeCells count="3">
    <mergeCell ref="A1:F1"/>
    <mergeCell ref="A31:K31"/>
    <mergeCell ref="J7:K7"/>
  </mergeCells>
  <phoneticPr fontId="0" type="noConversion"/>
  <printOptions gridLines="1"/>
  <pageMargins left="0.25" right="0.25" top="0.5" bottom="0.55000000000000004" header="0.5" footer="0.25"/>
  <pageSetup scale="85" fitToHeight="2" orientation="landscape" r:id="rId1"/>
  <headerFooter alignWithMargins="0">
    <oddFooter>&amp;L&amp;"Tahoma,Regular"Confidential property of OptumHealth. Do not distribute or reproduce without express permission from OptumHealth. 
&amp;C
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24"/>
  <sheetViews>
    <sheetView showGridLines="0" workbookViewId="0">
      <selection activeCell="D20" sqref="D20"/>
    </sheetView>
  </sheetViews>
  <sheetFormatPr defaultColWidth="9" defaultRowHeight="12.75" x14ac:dyDescent="0.2"/>
  <cols>
    <col min="1" max="1" width="2.42578125" customWidth="1"/>
    <col min="2" max="2" width="16.85546875" customWidth="1"/>
    <col min="3" max="3" width="10.42578125" customWidth="1"/>
    <col min="4" max="4" width="63" customWidth="1"/>
    <col min="5" max="5" width="18.5703125" customWidth="1"/>
    <col min="6" max="6" width="23.5703125" customWidth="1"/>
    <col min="7" max="7" width="27.85546875" customWidth="1"/>
  </cols>
  <sheetData>
    <row r="1" spans="2:13" s="68" customFormat="1" ht="11.25" x14ac:dyDescent="0.2">
      <c r="B1" s="115" t="s">
        <v>135</v>
      </c>
      <c r="C1" s="115"/>
      <c r="D1" s="115"/>
      <c r="E1" s="115"/>
      <c r="F1" s="115"/>
      <c r="G1" s="115"/>
      <c r="H1" s="88"/>
      <c r="I1" s="88"/>
      <c r="J1" s="88"/>
      <c r="K1" s="88"/>
      <c r="L1" s="88"/>
      <c r="M1" s="88"/>
    </row>
    <row r="2" spans="2:13" s="68" customFormat="1" ht="11.25" customHeight="1" x14ac:dyDescent="0.2">
      <c r="B2" s="115" t="s">
        <v>181</v>
      </c>
      <c r="C2" s="115"/>
      <c r="D2" s="115"/>
      <c r="E2" s="115"/>
      <c r="F2" s="115"/>
      <c r="G2" s="115"/>
      <c r="H2" s="88"/>
      <c r="I2" s="88"/>
      <c r="J2" s="88"/>
      <c r="K2" s="88"/>
      <c r="L2" s="88"/>
      <c r="M2" s="88"/>
    </row>
    <row r="3" spans="2:13" ht="12" customHeight="1" thickBot="1" x14ac:dyDescent="0.25"/>
    <row r="4" spans="2:13" ht="31.5" customHeight="1" thickBot="1" x14ac:dyDescent="0.25">
      <c r="B4" s="52" t="s">
        <v>102</v>
      </c>
      <c r="C4" s="53" t="s">
        <v>80</v>
      </c>
      <c r="D4" s="53" t="s">
        <v>81</v>
      </c>
      <c r="E4" s="102" t="s">
        <v>184</v>
      </c>
      <c r="F4" s="101" t="s">
        <v>180</v>
      </c>
      <c r="G4" s="65" t="s">
        <v>186</v>
      </c>
    </row>
    <row r="5" spans="2:13" x14ac:dyDescent="0.2">
      <c r="B5" s="61">
        <v>1</v>
      </c>
      <c r="C5" s="55" t="s">
        <v>82</v>
      </c>
      <c r="D5" s="94" t="s">
        <v>83</v>
      </c>
      <c r="E5" s="98" t="s">
        <v>185</v>
      </c>
      <c r="F5" s="103" t="s">
        <v>103</v>
      </c>
      <c r="G5" s="66" t="s">
        <v>121</v>
      </c>
    </row>
    <row r="6" spans="2:13" x14ac:dyDescent="0.2">
      <c r="B6" s="56">
        <v>2</v>
      </c>
      <c r="C6" s="54" t="s">
        <v>84</v>
      </c>
      <c r="D6" s="95" t="s">
        <v>85</v>
      </c>
      <c r="E6" s="99" t="s">
        <v>185</v>
      </c>
      <c r="F6" s="104" t="s">
        <v>110</v>
      </c>
      <c r="G6" s="63"/>
    </row>
    <row r="7" spans="2:13" x14ac:dyDescent="0.2">
      <c r="B7" s="62">
        <v>3</v>
      </c>
      <c r="C7" s="54" t="s">
        <v>86</v>
      </c>
      <c r="D7" s="96" t="s">
        <v>87</v>
      </c>
      <c r="E7" s="99" t="s">
        <v>185</v>
      </c>
      <c r="F7" s="105" t="s">
        <v>104</v>
      </c>
      <c r="G7" s="67" t="s">
        <v>120</v>
      </c>
    </row>
    <row r="8" spans="2:13" x14ac:dyDescent="0.2">
      <c r="B8" s="62">
        <v>4</v>
      </c>
      <c r="C8" s="54" t="s">
        <v>88</v>
      </c>
      <c r="D8" s="96" t="s">
        <v>89</v>
      </c>
      <c r="E8" s="99" t="s">
        <v>185</v>
      </c>
      <c r="F8" s="105" t="s">
        <v>105</v>
      </c>
      <c r="G8" s="67" t="s">
        <v>122</v>
      </c>
    </row>
    <row r="9" spans="2:13" x14ac:dyDescent="0.2">
      <c r="B9" s="56">
        <v>5</v>
      </c>
      <c r="C9" s="54" t="s">
        <v>90</v>
      </c>
      <c r="D9" s="95" t="s">
        <v>83</v>
      </c>
      <c r="E9" s="99" t="s">
        <v>185</v>
      </c>
      <c r="F9" s="105" t="s">
        <v>106</v>
      </c>
      <c r="G9" s="63"/>
    </row>
    <row r="10" spans="2:13" x14ac:dyDescent="0.2">
      <c r="B10" s="56">
        <v>6</v>
      </c>
      <c r="C10" s="54" t="s">
        <v>91</v>
      </c>
      <c r="D10" s="95" t="s">
        <v>89</v>
      </c>
      <c r="E10" s="99" t="s">
        <v>185</v>
      </c>
      <c r="F10" s="105" t="s">
        <v>107</v>
      </c>
      <c r="G10" s="63"/>
    </row>
    <row r="11" spans="2:13" x14ac:dyDescent="0.2">
      <c r="B11" s="56">
        <v>7</v>
      </c>
      <c r="C11" s="54" t="s">
        <v>92</v>
      </c>
      <c r="D11" s="95" t="s">
        <v>89</v>
      </c>
      <c r="E11" s="99" t="s">
        <v>185</v>
      </c>
      <c r="F11" s="105" t="s">
        <v>108</v>
      </c>
      <c r="G11" s="63"/>
    </row>
    <row r="12" spans="2:13" x14ac:dyDescent="0.2">
      <c r="B12" s="56">
        <v>8</v>
      </c>
      <c r="C12" s="54" t="s">
        <v>93</v>
      </c>
      <c r="D12" s="95" t="s">
        <v>89</v>
      </c>
      <c r="E12" s="99" t="s">
        <v>185</v>
      </c>
      <c r="F12" s="105" t="s">
        <v>109</v>
      </c>
      <c r="G12" s="63"/>
    </row>
    <row r="13" spans="2:13" x14ac:dyDescent="0.2">
      <c r="B13" s="56">
        <v>9</v>
      </c>
      <c r="C13" s="54" t="s">
        <v>94</v>
      </c>
      <c r="D13" s="95" t="s">
        <v>83</v>
      </c>
      <c r="E13" s="99" t="s">
        <v>185</v>
      </c>
      <c r="F13" s="104" t="s">
        <v>183</v>
      </c>
      <c r="G13" s="63"/>
    </row>
    <row r="14" spans="2:13" x14ac:dyDescent="0.2">
      <c r="B14" s="56">
        <v>10</v>
      </c>
      <c r="C14" s="54" t="s">
        <v>95</v>
      </c>
      <c r="D14" s="95" t="s">
        <v>96</v>
      </c>
      <c r="E14" s="99" t="s">
        <v>185</v>
      </c>
      <c r="F14" s="105" t="s">
        <v>111</v>
      </c>
      <c r="G14" s="63"/>
    </row>
    <row r="15" spans="2:13" x14ac:dyDescent="0.2">
      <c r="B15" s="56">
        <v>11</v>
      </c>
      <c r="C15" s="54" t="s">
        <v>97</v>
      </c>
      <c r="D15" s="95" t="s">
        <v>98</v>
      </c>
      <c r="E15" s="99" t="s">
        <v>185</v>
      </c>
      <c r="F15" s="106" t="s">
        <v>112</v>
      </c>
      <c r="G15" s="63"/>
    </row>
    <row r="16" spans="2:13" x14ac:dyDescent="0.2">
      <c r="B16" s="62">
        <v>12</v>
      </c>
      <c r="C16" s="54" t="s">
        <v>99</v>
      </c>
      <c r="D16" s="96" t="s">
        <v>83</v>
      </c>
      <c r="E16" s="99" t="s">
        <v>185</v>
      </c>
      <c r="F16" s="106" t="s">
        <v>113</v>
      </c>
      <c r="G16" s="67" t="s">
        <v>123</v>
      </c>
    </row>
    <row r="17" spans="2:7" ht="13.5" thickBot="1" x14ac:dyDescent="0.25">
      <c r="B17" s="57">
        <v>13</v>
      </c>
      <c r="C17" s="58" t="s">
        <v>100</v>
      </c>
      <c r="D17" s="97" t="s">
        <v>101</v>
      </c>
      <c r="E17" s="100" t="s">
        <v>185</v>
      </c>
      <c r="F17" s="107" t="s">
        <v>182</v>
      </c>
      <c r="G17" s="64"/>
    </row>
    <row r="24" spans="2:7" x14ac:dyDescent="0.2">
      <c r="D24" s="108" t="s">
        <v>177</v>
      </c>
    </row>
  </sheetData>
  <mergeCells count="2">
    <mergeCell ref="B1:G1"/>
    <mergeCell ref="B2:G2"/>
  </mergeCells>
  <phoneticPr fontId="11" type="noConversion"/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X28"/>
  <sheetViews>
    <sheetView workbookViewId="0">
      <selection activeCell="K16" sqref="K16"/>
    </sheetView>
  </sheetViews>
  <sheetFormatPr defaultColWidth="9.140625" defaultRowHeight="10.5" x14ac:dyDescent="0.2"/>
  <cols>
    <col min="1" max="1" width="1.85546875" style="68" customWidth="1"/>
    <col min="2" max="2" width="12" style="68" customWidth="1"/>
    <col min="3" max="3" width="4.5703125" style="68" bestFit="1" customWidth="1"/>
    <col min="4" max="4" width="6.140625" style="68" bestFit="1" customWidth="1"/>
    <col min="5" max="5" width="4" style="68" bestFit="1" customWidth="1"/>
    <col min="6" max="6" width="7" style="68" bestFit="1" customWidth="1"/>
    <col min="7" max="7" width="13.140625" style="68" customWidth="1"/>
    <col min="8" max="8" width="13.140625" style="68" bestFit="1" customWidth="1"/>
    <col min="9" max="9" width="8.140625" style="68" bestFit="1" customWidth="1"/>
    <col min="10" max="10" width="10" style="68" bestFit="1" customWidth="1"/>
    <col min="11" max="11" width="9.140625" style="68" bestFit="1" customWidth="1"/>
    <col min="12" max="12" width="35.5703125" style="68" bestFit="1" customWidth="1"/>
    <col min="13" max="13" width="9.140625" style="68"/>
    <col min="14" max="14" width="12" style="68" customWidth="1"/>
    <col min="15" max="15" width="4.5703125" style="68" customWidth="1"/>
    <col min="16" max="18" width="6.140625" style="68" customWidth="1"/>
    <col min="19" max="20" width="13.140625" style="68" customWidth="1"/>
    <col min="21" max="21" width="6.42578125" style="68" customWidth="1"/>
    <col min="22" max="23" width="9.140625" style="68"/>
    <col min="24" max="24" width="35.5703125" style="68" customWidth="1"/>
    <col min="25" max="16384" width="9.140625" style="68"/>
  </cols>
  <sheetData>
    <row r="1" spans="2:12" ht="11.25" x14ac:dyDescent="0.2">
      <c r="B1" s="115" t="s">
        <v>135</v>
      </c>
      <c r="C1" s="137"/>
      <c r="D1" s="137"/>
      <c r="E1" s="137"/>
      <c r="F1" s="137"/>
      <c r="G1" s="137"/>
      <c r="H1" s="137"/>
      <c r="I1" s="137"/>
      <c r="J1" s="137"/>
      <c r="K1" s="137"/>
      <c r="L1" s="137"/>
    </row>
    <row r="2" spans="2:12" ht="11.25" x14ac:dyDescent="0.2">
      <c r="B2" s="115" t="s">
        <v>187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4" spans="2:12" s="69" customFormat="1" ht="63" x14ac:dyDescent="0.2">
      <c r="B4" s="70" t="s">
        <v>12</v>
      </c>
      <c r="C4" s="70" t="s">
        <v>1</v>
      </c>
      <c r="D4" s="70" t="s">
        <v>2</v>
      </c>
      <c r="E4" s="70" t="s">
        <v>3</v>
      </c>
      <c r="F4" s="70" t="s">
        <v>4</v>
      </c>
      <c r="G4" s="70" t="s">
        <v>136</v>
      </c>
      <c r="H4" s="70" t="s">
        <v>137</v>
      </c>
      <c r="I4" s="71" t="s">
        <v>28</v>
      </c>
      <c r="J4" s="71" t="s">
        <v>138</v>
      </c>
      <c r="K4" s="27" t="s">
        <v>139</v>
      </c>
      <c r="L4" s="27" t="s">
        <v>140</v>
      </c>
    </row>
    <row r="5" spans="2:12" s="72" customFormat="1" x14ac:dyDescent="0.2">
      <c r="B5" s="73"/>
      <c r="D5" s="74"/>
      <c r="E5" s="74"/>
      <c r="H5" s="75"/>
      <c r="I5" s="76"/>
      <c r="J5" s="77"/>
      <c r="K5" s="78"/>
      <c r="L5" s="79"/>
    </row>
    <row r="6" spans="2:12" x14ac:dyDescent="0.2">
      <c r="B6" s="138" t="s">
        <v>188</v>
      </c>
      <c r="C6" s="139"/>
      <c r="D6" s="139"/>
      <c r="E6" s="139"/>
      <c r="F6" s="139"/>
      <c r="G6" s="139"/>
      <c r="H6" s="139"/>
      <c r="I6" s="139"/>
      <c r="J6" s="139"/>
      <c r="K6" s="139"/>
      <c r="L6" s="140"/>
    </row>
    <row r="7" spans="2:12" x14ac:dyDescent="0.2">
      <c r="B7" s="141" t="s">
        <v>191</v>
      </c>
      <c r="C7" s="142"/>
      <c r="D7" s="142"/>
      <c r="E7" s="142"/>
      <c r="F7" s="142"/>
      <c r="G7" s="142"/>
      <c r="H7" s="142"/>
      <c r="I7" s="142"/>
      <c r="J7" s="142"/>
      <c r="K7" s="142"/>
      <c r="L7" s="143"/>
    </row>
    <row r="8" spans="2:12" x14ac:dyDescent="0.2">
      <c r="B8" s="144" t="s">
        <v>192</v>
      </c>
      <c r="C8" s="145"/>
      <c r="D8" s="145"/>
      <c r="E8" s="145"/>
      <c r="F8" s="145"/>
      <c r="G8" s="145"/>
      <c r="H8" s="145"/>
      <c r="I8" s="145"/>
      <c r="J8" s="145"/>
      <c r="K8" s="145"/>
      <c r="L8" s="146"/>
    </row>
    <row r="9" spans="2:12" s="72" customFormat="1" ht="63" x14ac:dyDescent="0.2">
      <c r="B9" s="80" t="s">
        <v>13</v>
      </c>
      <c r="C9" s="81">
        <v>9</v>
      </c>
      <c r="D9" s="81">
        <f>C8+D8</f>
        <v>0</v>
      </c>
      <c r="E9" s="81">
        <f>(C9+D9)-1</f>
        <v>8</v>
      </c>
      <c r="F9" s="81"/>
      <c r="G9" s="81" t="s">
        <v>24</v>
      </c>
      <c r="H9" s="82" t="s">
        <v>128</v>
      </c>
      <c r="I9" s="83"/>
      <c r="J9" s="83"/>
      <c r="K9" s="84" t="s">
        <v>30</v>
      </c>
      <c r="L9" s="45" t="s">
        <v>170</v>
      </c>
    </row>
    <row r="10" spans="2:12" s="72" customFormat="1" ht="31.5" x14ac:dyDescent="0.15">
      <c r="B10" s="80" t="s">
        <v>16</v>
      </c>
      <c r="C10" s="81">
        <v>20</v>
      </c>
      <c r="D10" s="86">
        <f>C9+D9</f>
        <v>9</v>
      </c>
      <c r="E10" s="86">
        <f>(C10+D10)-1</f>
        <v>28</v>
      </c>
      <c r="F10" s="81"/>
      <c r="G10" s="81" t="s">
        <v>129</v>
      </c>
      <c r="H10" s="15" t="s">
        <v>144</v>
      </c>
      <c r="I10" s="83"/>
      <c r="J10" s="87" t="s">
        <v>134</v>
      </c>
      <c r="K10" s="84" t="s">
        <v>30</v>
      </c>
      <c r="L10" s="85" t="s">
        <v>171</v>
      </c>
    </row>
    <row r="11" spans="2:12" s="72" customFormat="1" x14ac:dyDescent="0.2">
      <c r="B11" s="73"/>
      <c r="D11" s="74"/>
      <c r="E11" s="74"/>
      <c r="H11" s="75"/>
      <c r="I11" s="76"/>
      <c r="J11" s="77"/>
      <c r="K11" s="78"/>
      <c r="L11" s="79"/>
    </row>
    <row r="12" spans="2:12" x14ac:dyDescent="0.2">
      <c r="B12" s="122" t="s">
        <v>130</v>
      </c>
      <c r="C12" s="123"/>
      <c r="D12" s="123"/>
      <c r="E12" s="123"/>
      <c r="F12" s="123"/>
      <c r="G12" s="123"/>
      <c r="H12" s="123"/>
      <c r="I12" s="123"/>
      <c r="J12" s="123"/>
      <c r="K12" s="123"/>
      <c r="L12" s="124"/>
    </row>
    <row r="13" spans="2:12" x14ac:dyDescent="0.2">
      <c r="B13" s="125" t="s">
        <v>189</v>
      </c>
      <c r="C13" s="126"/>
      <c r="D13" s="126"/>
      <c r="E13" s="126"/>
      <c r="F13" s="126"/>
      <c r="G13" s="126"/>
      <c r="H13" s="126"/>
      <c r="I13" s="126"/>
      <c r="J13" s="126"/>
      <c r="K13" s="126"/>
      <c r="L13" s="127"/>
    </row>
    <row r="14" spans="2:12" x14ac:dyDescent="0.2">
      <c r="B14" s="125" t="s">
        <v>193</v>
      </c>
      <c r="C14" s="126"/>
      <c r="D14" s="126"/>
      <c r="E14" s="126"/>
      <c r="F14" s="126"/>
      <c r="G14" s="126"/>
      <c r="H14" s="126"/>
      <c r="I14" s="126"/>
      <c r="J14" s="126"/>
      <c r="K14" s="126"/>
      <c r="L14" s="127"/>
    </row>
    <row r="15" spans="2:12" x14ac:dyDescent="0.2">
      <c r="B15" s="128" t="s">
        <v>176</v>
      </c>
      <c r="C15" s="129"/>
      <c r="D15" s="129"/>
      <c r="E15" s="129"/>
      <c r="F15" s="129"/>
      <c r="G15" s="129"/>
      <c r="H15" s="129"/>
      <c r="I15" s="129"/>
      <c r="J15" s="129"/>
      <c r="K15" s="129"/>
      <c r="L15" s="130"/>
    </row>
    <row r="16" spans="2:12" s="72" customFormat="1" ht="63" x14ac:dyDescent="0.2">
      <c r="B16" s="80" t="s">
        <v>13</v>
      </c>
      <c r="C16" s="81">
        <v>9</v>
      </c>
      <c r="D16" s="81">
        <f>C15+D15</f>
        <v>0</v>
      </c>
      <c r="E16" s="81">
        <f>(C16+D16)-1</f>
        <v>8</v>
      </c>
      <c r="F16" s="81"/>
      <c r="G16" s="81" t="s">
        <v>24</v>
      </c>
      <c r="H16" s="82" t="s">
        <v>128</v>
      </c>
      <c r="I16" s="83"/>
      <c r="J16" s="83"/>
      <c r="K16" s="84" t="s">
        <v>30</v>
      </c>
      <c r="L16" s="45" t="s">
        <v>170</v>
      </c>
    </row>
    <row r="17" spans="2:24" s="72" customFormat="1" ht="31.5" x14ac:dyDescent="0.15">
      <c r="B17" s="80" t="s">
        <v>16</v>
      </c>
      <c r="C17" s="81">
        <v>20</v>
      </c>
      <c r="D17" s="86">
        <f>C16+D16</f>
        <v>9</v>
      </c>
      <c r="E17" s="86">
        <f>(C17+D17)-1</f>
        <v>28</v>
      </c>
      <c r="F17" s="81"/>
      <c r="G17" s="81" t="s">
        <v>129</v>
      </c>
      <c r="H17" s="15" t="s">
        <v>144</v>
      </c>
      <c r="I17" s="83"/>
      <c r="J17" s="87" t="s">
        <v>133</v>
      </c>
      <c r="K17" s="84" t="s">
        <v>30</v>
      </c>
      <c r="L17" s="85" t="s">
        <v>172</v>
      </c>
    </row>
    <row r="19" spans="2:24" x14ac:dyDescent="0.2">
      <c r="B19" s="131" t="s">
        <v>130</v>
      </c>
      <c r="C19" s="132"/>
      <c r="D19" s="132"/>
      <c r="E19" s="132"/>
      <c r="F19" s="132"/>
      <c r="G19" s="132"/>
      <c r="H19" s="132"/>
      <c r="I19" s="132"/>
      <c r="J19" s="132"/>
      <c r="K19" s="132"/>
      <c r="L19" s="133"/>
      <c r="N19" s="131" t="s">
        <v>130</v>
      </c>
      <c r="O19" s="132"/>
      <c r="P19" s="132"/>
      <c r="Q19" s="132"/>
      <c r="R19" s="132"/>
      <c r="S19" s="132"/>
      <c r="T19" s="132"/>
      <c r="U19" s="132"/>
      <c r="V19" s="132"/>
      <c r="W19" s="132"/>
      <c r="X19" s="133"/>
    </row>
    <row r="20" spans="2:24" x14ac:dyDescent="0.2">
      <c r="B20" s="134" t="s">
        <v>195</v>
      </c>
      <c r="C20" s="135"/>
      <c r="D20" s="135"/>
      <c r="E20" s="135"/>
      <c r="F20" s="135"/>
      <c r="G20" s="135"/>
      <c r="H20" s="135"/>
      <c r="I20" s="135"/>
      <c r="J20" s="135"/>
      <c r="K20" s="135"/>
      <c r="L20" s="136"/>
      <c r="N20" s="134" t="s">
        <v>196</v>
      </c>
      <c r="O20" s="135"/>
      <c r="P20" s="135"/>
      <c r="Q20" s="135"/>
      <c r="R20" s="135"/>
      <c r="S20" s="135"/>
      <c r="T20" s="135"/>
      <c r="U20" s="135"/>
      <c r="V20" s="135"/>
      <c r="W20" s="135"/>
      <c r="X20" s="136"/>
    </row>
    <row r="21" spans="2:24" s="72" customFormat="1" ht="96.75" customHeight="1" x14ac:dyDescent="0.2">
      <c r="B21" s="80" t="s">
        <v>13</v>
      </c>
      <c r="C21" s="81">
        <v>9</v>
      </c>
      <c r="D21" s="81">
        <f>C20+D20</f>
        <v>0</v>
      </c>
      <c r="E21" s="81">
        <f>(C21+D21)-1</f>
        <v>8</v>
      </c>
      <c r="F21" s="81"/>
      <c r="G21" s="81" t="s">
        <v>24</v>
      </c>
      <c r="H21" s="82" t="s">
        <v>128</v>
      </c>
      <c r="I21" s="83"/>
      <c r="J21" s="83"/>
      <c r="K21" s="84" t="s">
        <v>31</v>
      </c>
      <c r="L21" s="89" t="s">
        <v>174</v>
      </c>
      <c r="N21" s="80" t="s">
        <v>13</v>
      </c>
      <c r="O21" s="81">
        <v>9</v>
      </c>
      <c r="P21" s="81">
        <f>O20+P20</f>
        <v>0</v>
      </c>
      <c r="Q21" s="81">
        <f>(O21+P21)-1</f>
        <v>8</v>
      </c>
      <c r="R21" s="81"/>
      <c r="S21" s="81" t="s">
        <v>24</v>
      </c>
      <c r="T21" s="82" t="s">
        <v>128</v>
      </c>
      <c r="U21" s="83"/>
      <c r="V21" s="83"/>
      <c r="W21" s="84" t="s">
        <v>31</v>
      </c>
      <c r="X21" s="89" t="s">
        <v>174</v>
      </c>
    </row>
    <row r="22" spans="2:24" s="72" customFormat="1" ht="31.5" x14ac:dyDescent="0.15">
      <c r="B22" s="80" t="s">
        <v>16</v>
      </c>
      <c r="C22" s="81">
        <v>20</v>
      </c>
      <c r="D22" s="86">
        <f>C21+D21</f>
        <v>9</v>
      </c>
      <c r="E22" s="86">
        <f>(C22+D22)-1</f>
        <v>28</v>
      </c>
      <c r="F22" s="81"/>
      <c r="G22" s="81" t="s">
        <v>129</v>
      </c>
      <c r="H22" s="15" t="s">
        <v>144</v>
      </c>
      <c r="I22" s="83"/>
      <c r="J22" s="87" t="s">
        <v>134</v>
      </c>
      <c r="K22" s="84" t="s">
        <v>30</v>
      </c>
      <c r="L22" s="85" t="s">
        <v>173</v>
      </c>
      <c r="N22" s="80" t="s">
        <v>16</v>
      </c>
      <c r="O22" s="81">
        <v>20</v>
      </c>
      <c r="P22" s="86">
        <f>O21+P21</f>
        <v>9</v>
      </c>
      <c r="Q22" s="86">
        <f>(O22+P22)-1</f>
        <v>28</v>
      </c>
      <c r="R22" s="81"/>
      <c r="S22" s="81" t="s">
        <v>129</v>
      </c>
      <c r="T22" s="15" t="s">
        <v>144</v>
      </c>
      <c r="U22" s="83"/>
      <c r="V22" s="87" t="s">
        <v>133</v>
      </c>
      <c r="W22" s="84" t="s">
        <v>30</v>
      </c>
      <c r="X22" s="85" t="s">
        <v>194</v>
      </c>
    </row>
    <row r="24" spans="2:24" x14ac:dyDescent="0.2">
      <c r="B24" s="116" t="s">
        <v>130</v>
      </c>
      <c r="C24" s="117"/>
      <c r="D24" s="117"/>
      <c r="E24" s="117"/>
      <c r="F24" s="117"/>
      <c r="G24" s="117"/>
      <c r="H24" s="117"/>
      <c r="I24" s="117"/>
      <c r="J24" s="117"/>
      <c r="K24" s="117"/>
      <c r="L24" s="118"/>
    </row>
    <row r="25" spans="2:24" x14ac:dyDescent="0.2">
      <c r="B25" s="119" t="s">
        <v>190</v>
      </c>
      <c r="C25" s="120"/>
      <c r="D25" s="120"/>
      <c r="E25" s="120"/>
      <c r="F25" s="120"/>
      <c r="G25" s="120"/>
      <c r="H25" s="120"/>
      <c r="I25" s="120"/>
      <c r="J25" s="120"/>
      <c r="K25" s="120"/>
      <c r="L25" s="121"/>
    </row>
    <row r="26" spans="2:24" x14ac:dyDescent="0.2">
      <c r="B26" s="119" t="s">
        <v>141</v>
      </c>
      <c r="C26" s="120"/>
      <c r="D26" s="120"/>
      <c r="E26" s="120"/>
      <c r="F26" s="120"/>
      <c r="G26" s="120"/>
      <c r="H26" s="120"/>
      <c r="I26" s="120"/>
      <c r="J26" s="120"/>
      <c r="K26" s="120"/>
      <c r="L26" s="121"/>
    </row>
    <row r="27" spans="2:24" s="72" customFormat="1" ht="73.5" x14ac:dyDescent="0.15">
      <c r="B27" s="80" t="s">
        <v>13</v>
      </c>
      <c r="C27" s="81">
        <v>9</v>
      </c>
      <c r="D27" s="81">
        <f>C25+D25</f>
        <v>0</v>
      </c>
      <c r="E27" s="81">
        <f>(C27+D27)-1</f>
        <v>8</v>
      </c>
      <c r="F27" s="81"/>
      <c r="G27" s="81" t="s">
        <v>24</v>
      </c>
      <c r="H27" s="82" t="s">
        <v>128</v>
      </c>
      <c r="I27" s="93" t="s">
        <v>178</v>
      </c>
      <c r="J27" s="83"/>
      <c r="K27" s="84" t="s">
        <v>30</v>
      </c>
      <c r="L27" s="85" t="s">
        <v>175</v>
      </c>
      <c r="N27" s="91"/>
    </row>
    <row r="28" spans="2:24" s="72" customFormat="1" ht="31.5" x14ac:dyDescent="0.15">
      <c r="B28" s="80" t="s">
        <v>16</v>
      </c>
      <c r="C28" s="81">
        <v>20</v>
      </c>
      <c r="D28" s="86">
        <f>C27+D27</f>
        <v>9</v>
      </c>
      <c r="E28" s="86">
        <f>(C28+D28)-1</f>
        <v>28</v>
      </c>
      <c r="F28" s="81"/>
      <c r="G28" s="81" t="s">
        <v>129</v>
      </c>
      <c r="H28" s="15" t="s">
        <v>144</v>
      </c>
      <c r="I28" s="83"/>
      <c r="J28" s="87" t="s">
        <v>134</v>
      </c>
      <c r="K28" s="84" t="s">
        <v>30</v>
      </c>
      <c r="L28" s="85" t="s">
        <v>173</v>
      </c>
    </row>
  </sheetData>
  <mergeCells count="16">
    <mergeCell ref="N19:X19"/>
    <mergeCell ref="N20:X20"/>
    <mergeCell ref="B1:L1"/>
    <mergeCell ref="B2:L2"/>
    <mergeCell ref="B6:L6"/>
    <mergeCell ref="B7:L7"/>
    <mergeCell ref="B8:L8"/>
    <mergeCell ref="B20:L20"/>
    <mergeCell ref="B24:L24"/>
    <mergeCell ref="B25:L25"/>
    <mergeCell ref="B26:L26"/>
    <mergeCell ref="B12:L12"/>
    <mergeCell ref="B13:L13"/>
    <mergeCell ref="B14:L14"/>
    <mergeCell ref="B15:L15"/>
    <mergeCell ref="B19:L19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9CB668985F2045A5F2ED57729493D4" ma:contentTypeVersion="20" ma:contentTypeDescription="Create a new document." ma:contentTypeScope="" ma:versionID="09606426fd0cc31d4c316c1489ed9002">
  <xsd:schema xmlns:xsd="http://www.w3.org/2001/XMLSchema" xmlns:xs="http://www.w3.org/2001/XMLSchema" xmlns:p="http://schemas.microsoft.com/office/2006/metadata/properties" xmlns:ns2="dded9409-ea64-4016-8e77-e4dc700a2592" xmlns:ns3="e184b897-ce40-4480-afd7-ab6d223df6be" targetNamespace="http://schemas.microsoft.com/office/2006/metadata/properties" ma:root="true" ma:fieldsID="0f17cf3386f57cd0dcc794e4c48b1511" ns2:_="" ns3:_="">
    <xsd:import namespace="dded9409-ea64-4016-8e77-e4dc700a2592"/>
    <xsd:import namespace="e184b897-ce40-4480-afd7-ab6d223df6be"/>
    <xsd:element name="properties">
      <xsd:complexType>
        <xsd:sequence>
          <xsd:element name="documentManagement">
            <xsd:complexType>
              <xsd:all>
                <xsd:element ref="ns2:Form_x0020_Resources" minOccurs="0"/>
                <xsd:element ref="ns2:System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ed9409-ea64-4016-8e77-e4dc700a2592" elementFormDefault="qualified">
    <xsd:import namespace="http://schemas.microsoft.com/office/2006/documentManagement/types"/>
    <xsd:import namespace="http://schemas.microsoft.com/office/infopath/2007/PartnerControls"/>
    <xsd:element name="Form_x0020_Resources" ma:index="2" nillable="true" ma:displayName="Category" ma:format="Dropdown" ma:internalName="Form_x0020_Resources" ma:readOnly="false">
      <xsd:simpleType>
        <xsd:restriction base="dms:Choice">
          <xsd:enumeration value="Client Profile and Services Document (CPSD)"/>
          <xsd:enumeration value="Eligibility/Integration"/>
          <xsd:enumeration value="General Info"/>
          <xsd:enumeration value="Open Case Transition (OCT)"/>
          <xsd:enumeration value="Product"/>
          <xsd:enumeration value="RITE"/>
          <xsd:enumeration value="RPM"/>
          <xsd:enumeration value="Timelines"/>
        </xsd:restriction>
      </xsd:simpleType>
    </xsd:element>
    <xsd:element name="System" ma:index="3" nillable="true" ma:displayName="Doc Type" ma:format="Dropdown" ma:internalName="System" ma:readOnly="false">
      <xsd:simpleType>
        <xsd:restriction base="dms:Choice">
          <xsd:enumeration value="CPSD Template"/>
          <xsd:enumeration value="Reference"/>
          <xsd:enumeration value="Resources"/>
          <xsd:enumeration value="Site Admin Docs"/>
          <xsd:enumeration value="z_Archive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4b897-ce40-4480-afd7-ab6d223df6b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System xmlns="dded9409-ea64-4016-8e77-e4dc700a2592">Reference</System>
    <Form_x0020_Resources xmlns="dded9409-ea64-4016-8e77-e4dc700a2592">Eligibility/Integration</Form_x0020_Resources>
  </documentManagement>
</p:properties>
</file>

<file path=customXml/itemProps1.xml><?xml version="1.0" encoding="utf-8"?>
<ds:datastoreItem xmlns:ds="http://schemas.openxmlformats.org/officeDocument/2006/customXml" ds:itemID="{6E71DF84-8440-4F2C-9CD5-BE42C675AE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AA61BD-2B80-4C4E-9C19-4526B50FA0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ed9409-ea64-4016-8e77-e4dc700a2592"/>
    <ds:schemaRef ds:uri="e184b897-ce40-4480-afd7-ab6d223df6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41AB8D-3259-41B2-938C-78F896B55FDB}">
  <ds:schemaRefs>
    <ds:schemaRef ds:uri="http://purl.org/dc/terms/"/>
    <ds:schemaRef ds:uri="e184b897-ce40-4480-afd7-ab6d223df6be"/>
    <ds:schemaRef ds:uri="http://schemas.microsoft.com/office/2006/documentManagement/types"/>
    <ds:schemaRef ds:uri="http://schemas.microsoft.com/office/infopath/2007/PartnerControls"/>
    <ds:schemaRef ds:uri="dded9409-ea64-4016-8e77-e4dc700a2592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Standard Participant Layout</vt:lpstr>
      <vt:lpstr>Client Attributes</vt:lpstr>
      <vt:lpstr>ID Rules</vt:lpstr>
      <vt:lpstr>'Standard Participant Layout'!Print_Titles</vt:lpstr>
    </vt:vector>
  </TitlesOfParts>
  <Company>OPTUM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Ryan Oliveira</dc:creator>
  <cp:lastModifiedBy>LaPierre, Joy</cp:lastModifiedBy>
  <cp:lastPrinted>2010-10-12T23:30:53Z</cp:lastPrinted>
  <dcterms:created xsi:type="dcterms:W3CDTF">2001-01-11T18:05:54Z</dcterms:created>
  <dcterms:modified xsi:type="dcterms:W3CDTF">2021-02-26T22:16:43Z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0x010100B09CB668985F2045A5F2ED57729493D4</vt:lpwstr>
  </property>
  <property fmtid="{D5CDD505-2E9C-101B-9397-08002B2CF9AE}" pid="3" name="URL">
    <vt:lpwstr/>
  </property>
</Properties>
</file>